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iotr.gorzelak\Desktop\Ochrona lasu\Przetarg 2021\Przetarg 2\Dokumentacja przetargowa\"/>
    </mc:Choice>
  </mc:AlternateContent>
  <bookViews>
    <workbookView xWindow="0" yWindow="0" windowWidth="28800" windowHeight="12435"/>
  </bookViews>
  <sheets>
    <sheet name="Arkusz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 l="1"/>
  <c r="I26" i="1" s="1"/>
  <c r="G22" i="1"/>
  <c r="I22" i="1" s="1"/>
  <c r="J22" i="1" s="1"/>
  <c r="G139" i="1"/>
  <c r="G138" i="1"/>
  <c r="I138" i="1" s="1"/>
  <c r="J138" i="1" s="1"/>
  <c r="G136" i="1"/>
  <c r="I136" i="1" s="1"/>
  <c r="J136" i="1" s="1"/>
  <c r="G134" i="1"/>
  <c r="G133" i="1"/>
  <c r="G131" i="1"/>
  <c r="G130" i="1"/>
  <c r="I130" i="1" s="1"/>
  <c r="J130" i="1" s="1"/>
  <c r="G129" i="1"/>
  <c r="G128" i="1"/>
  <c r="G127" i="1"/>
  <c r="I127" i="1" s="1"/>
  <c r="J127" i="1" s="1"/>
  <c r="G126" i="1"/>
  <c r="I126" i="1" s="1"/>
  <c r="J126" i="1" s="1"/>
  <c r="G124" i="1"/>
  <c r="I124" i="1" s="1"/>
  <c r="G123" i="1"/>
  <c r="G121" i="1"/>
  <c r="I121" i="1" s="1"/>
  <c r="G119" i="1"/>
  <c r="I119" i="1" s="1"/>
  <c r="J119" i="1" s="1"/>
  <c r="G117" i="1"/>
  <c r="G116" i="1"/>
  <c r="G115" i="1"/>
  <c r="I115" i="1" s="1"/>
  <c r="J115" i="1" s="1"/>
  <c r="G113" i="1"/>
  <c r="I113" i="1" s="1"/>
  <c r="J113" i="1" s="1"/>
  <c r="G112" i="1"/>
  <c r="G111" i="1"/>
  <c r="G109" i="1"/>
  <c r="I109" i="1" s="1"/>
  <c r="J109" i="1" s="1"/>
  <c r="G108" i="1"/>
  <c r="I108" i="1" s="1"/>
  <c r="J108" i="1" s="1"/>
  <c r="G107" i="1"/>
  <c r="G105" i="1"/>
  <c r="G104" i="1"/>
  <c r="I104" i="1" s="1"/>
  <c r="J104" i="1" s="1"/>
  <c r="G101" i="1"/>
  <c r="I101" i="1" s="1"/>
  <c r="J101" i="1" s="1"/>
  <c r="G100" i="1"/>
  <c r="I100" i="1" s="1"/>
  <c r="G98" i="1"/>
  <c r="G96" i="1"/>
  <c r="I96" i="1" s="1"/>
  <c r="J96" i="1" s="1"/>
  <c r="G94" i="1"/>
  <c r="I94" i="1" s="1"/>
  <c r="J94" i="1" s="1"/>
  <c r="G93" i="1"/>
  <c r="G92" i="1"/>
  <c r="G90" i="1"/>
  <c r="I90" i="1" s="1"/>
  <c r="J90" i="1" s="1"/>
  <c r="G89" i="1"/>
  <c r="I89" i="1" s="1"/>
  <c r="J89" i="1" s="1"/>
  <c r="G88" i="1"/>
  <c r="G86" i="1"/>
  <c r="G85" i="1"/>
  <c r="I85" i="1" s="1"/>
  <c r="J85" i="1" s="1"/>
  <c r="G84" i="1"/>
  <c r="I84" i="1" s="1"/>
  <c r="J84" i="1" s="1"/>
  <c r="G81" i="1"/>
  <c r="G80" i="1"/>
  <c r="G78" i="1"/>
  <c r="I78" i="1" s="1"/>
  <c r="J78" i="1" s="1"/>
  <c r="G77" i="1"/>
  <c r="I77" i="1" s="1"/>
  <c r="J77" i="1" s="1"/>
  <c r="G76" i="1"/>
  <c r="I76" i="1" s="1"/>
  <c r="G75" i="1"/>
  <c r="G74" i="1"/>
  <c r="I74" i="1" s="1"/>
  <c r="J74" i="1" s="1"/>
  <c r="G73" i="1"/>
  <c r="I73" i="1" s="1"/>
  <c r="J73" i="1" s="1"/>
  <c r="G72" i="1"/>
  <c r="G71" i="1"/>
  <c r="G70" i="1"/>
  <c r="I70" i="1" s="1"/>
  <c r="J70" i="1" s="1"/>
  <c r="G69" i="1"/>
  <c r="I69" i="1" s="1"/>
  <c r="J69" i="1" s="1"/>
  <c r="G68" i="1"/>
  <c r="G67" i="1"/>
  <c r="G66" i="1"/>
  <c r="I66" i="1" s="1"/>
  <c r="J66" i="1" s="1"/>
  <c r="G65" i="1"/>
  <c r="I65" i="1" s="1"/>
  <c r="J65" i="1" s="1"/>
  <c r="G62" i="1"/>
  <c r="I62" i="1" s="1"/>
  <c r="G61" i="1"/>
  <c r="G60" i="1"/>
  <c r="I60" i="1" s="1"/>
  <c r="J60" i="1" s="1"/>
  <c r="G59" i="1"/>
  <c r="I59" i="1" s="1"/>
  <c r="J59" i="1" s="1"/>
  <c r="G57" i="1"/>
  <c r="I57" i="1" s="1"/>
  <c r="G56" i="1"/>
  <c r="G53" i="1"/>
  <c r="I53" i="1" s="1"/>
  <c r="J53" i="1" s="1"/>
  <c r="G52" i="1"/>
  <c r="I52" i="1" s="1"/>
  <c r="J52" i="1" s="1"/>
  <c r="G51" i="1"/>
  <c r="G47" i="1"/>
  <c r="G44" i="1"/>
  <c r="I44" i="1" s="1"/>
  <c r="J44" i="1" s="1"/>
  <c r="G42" i="1"/>
  <c r="I42" i="1" s="1"/>
  <c r="J42" i="1" s="1"/>
  <c r="G41" i="1"/>
  <c r="G40" i="1"/>
  <c r="G39" i="1"/>
  <c r="I39" i="1" s="1"/>
  <c r="J39" i="1" s="1"/>
  <c r="G38" i="1"/>
  <c r="I38" i="1" s="1"/>
  <c r="J38" i="1" s="1"/>
  <c r="G37" i="1"/>
  <c r="I37" i="1" s="1"/>
  <c r="G36" i="1"/>
  <c r="G33" i="1"/>
  <c r="I33" i="1" s="1"/>
  <c r="J33" i="1" s="1"/>
  <c r="G32" i="1"/>
  <c r="I32" i="1" s="1"/>
  <c r="J32" i="1" s="1"/>
  <c r="G31" i="1"/>
  <c r="G30" i="1"/>
  <c r="G29" i="1"/>
  <c r="I29" i="1" s="1"/>
  <c r="J29" i="1" s="1"/>
  <c r="G28" i="1"/>
  <c r="I28" i="1" s="1"/>
  <c r="J28" i="1" s="1"/>
  <c r="G25" i="1"/>
  <c r="I131" i="1" l="1"/>
  <c r="J131" i="1" s="1"/>
  <c r="J121" i="1"/>
  <c r="J123" i="1"/>
  <c r="J56" i="1"/>
  <c r="J93" i="1"/>
  <c r="I51" i="1"/>
  <c r="J51" i="1" s="1"/>
  <c r="I72" i="1"/>
  <c r="J72" i="1" s="1"/>
  <c r="I81" i="1"/>
  <c r="J81" i="1" s="1"/>
  <c r="I93" i="1"/>
  <c r="I107" i="1"/>
  <c r="J107" i="1" s="1"/>
  <c r="I117" i="1"/>
  <c r="J117" i="1" s="1"/>
  <c r="I129" i="1"/>
  <c r="J129" i="1" s="1"/>
  <c r="J26" i="1"/>
  <c r="I30" i="1"/>
  <c r="J30" i="1" s="1"/>
  <c r="J37" i="1"/>
  <c r="I40" i="1"/>
  <c r="J40" i="1" s="1"/>
  <c r="I56" i="1"/>
  <c r="J62" i="1"/>
  <c r="I67" i="1"/>
  <c r="J67" i="1" s="1"/>
  <c r="I75" i="1"/>
  <c r="J75" i="1" s="1"/>
  <c r="I86" i="1"/>
  <c r="J86" i="1" s="1"/>
  <c r="I98" i="1"/>
  <c r="J98" i="1" s="1"/>
  <c r="I111" i="1"/>
  <c r="J111" i="1" s="1"/>
  <c r="I123" i="1"/>
  <c r="I133" i="1"/>
  <c r="J133" i="1" s="1"/>
  <c r="I31" i="1"/>
  <c r="J31" i="1" s="1"/>
  <c r="I41" i="1"/>
  <c r="J41" i="1" s="1"/>
  <c r="I68" i="1"/>
  <c r="J68" i="1" s="1"/>
  <c r="I88" i="1"/>
  <c r="J88" i="1" s="1"/>
  <c r="I112" i="1"/>
  <c r="J112" i="1" s="1"/>
  <c r="I134" i="1"/>
  <c r="J134" i="1" s="1"/>
  <c r="I36" i="1"/>
  <c r="J36" i="1" s="1"/>
  <c r="I47" i="1"/>
  <c r="J47" i="1" s="1"/>
  <c r="J57" i="1"/>
  <c r="I61" i="1"/>
  <c r="J61" i="1" s="1"/>
  <c r="I71" i="1"/>
  <c r="J71" i="1" s="1"/>
  <c r="J76" i="1"/>
  <c r="I80" i="1"/>
  <c r="J80" i="1" s="1"/>
  <c r="I92" i="1"/>
  <c r="J92" i="1" s="1"/>
  <c r="J100" i="1"/>
  <c r="I105" i="1"/>
  <c r="J105" i="1" s="1"/>
  <c r="I116" i="1"/>
  <c r="J116" i="1" s="1"/>
  <c r="J124" i="1"/>
  <c r="I128" i="1"/>
  <c r="J128" i="1" s="1"/>
  <c r="I139" i="1"/>
  <c r="J139" i="1" s="1"/>
  <c r="G141" i="1"/>
  <c r="I25" i="1"/>
  <c r="J25" i="1" s="1"/>
  <c r="G142" i="1" l="1"/>
</calcChain>
</file>

<file path=xl/sharedStrings.xml><?xml version="1.0" encoding="utf-8"?>
<sst xmlns="http://schemas.openxmlformats.org/spreadsheetml/2006/main" count="318" uniqueCount="178">
  <si>
    <t xml:space="preserve">Załącznik nr 2 do SIWZ </t>
  </si>
  <si>
    <t>__________________________________________________________</t>
  </si>
  <si>
    <t>(Nazwa i adres wykonawcy)</t>
  </si>
  <si>
    <t>_________________________________________, dnia _______________________ r.</t>
  </si>
  <si>
    <t>KOSZTORYS OFERTOWY</t>
  </si>
  <si>
    <t xml:space="preserve">Skarb Państwa - </t>
  </si>
  <si>
    <t xml:space="preserve">Państwowe Gospodarstwo Leśne Lasy Państwowe </t>
  </si>
  <si>
    <t>Nadleśnictwo Oleśnica Śląska</t>
  </si>
  <si>
    <t>ul. Spacerowa 6, 56-400 Oleśnica</t>
  </si>
  <si>
    <t>Odpowiadając na ogłoszenie o przetargu nieograniczonym na „Wykonywanie usług z zakresu gospodarki leśnej na terenie Nadleśnictwa ______________________________________ w roku ____________” składamy niniejszym ofertę na Pakiet ______ tego zamówienia i oferujemy następujące ceny jednostkowe za usługi wchodzące w skład tej części zamówienia:</t>
  </si>
  <si>
    <t>Lp.</t>
  </si>
  <si>
    <t>Czynność- opis prac</t>
  </si>
  <si>
    <t>Jedn.</t>
  </si>
  <si>
    <t>Ilość</t>
  </si>
  <si>
    <t>Cena jednostkowa netto w PLN</t>
  </si>
  <si>
    <t>Wartość całkowita netto w PLN</t>
  </si>
  <si>
    <t>Stawka VAT</t>
  </si>
  <si>
    <t>Wartość VAT w PLN</t>
  </si>
  <si>
    <t>Wartość całkowita brutto w PLN</t>
  </si>
  <si>
    <t>DZIAŁ I – HODOWLA LASU PAKIET 2 (Obręb leśny Twardogóra)</t>
  </si>
  <si>
    <t>WPOD-62N</t>
  </si>
  <si>
    <t>Wycinanie podszytów i podrostów (wys.  do 1 m; od 1 do 2 m;  powyżej 2 m) w cięciach rębnych, wycinanie, znoszenie i układanie w stosy niewymiarowe z pozostawieniem na powierzchni (teren równy lub falisty) – przy pokryciu pow. odpowiednio: do 30% (…-31N; …-32N; …-33N), 31-60% (…-61N; …-62N; …-63N) i pow. 60% (…&gt;61N; …&gt;62N; …&gt;63N)</t>
  </si>
  <si>
    <t>HA</t>
  </si>
  <si>
    <t>WPOD-63N</t>
  </si>
  <si>
    <t>WPOD&gt;63N</t>
  </si>
  <si>
    <t>OPR-UC</t>
  </si>
  <si>
    <t>Oprysk opryskiwaczem ciągnikowym</t>
  </si>
  <si>
    <t>WYK-PASCZ</t>
  </si>
  <si>
    <t>Wyorywanie bruzd pługiem leśnym typu LPZ na powierzchni powyżej 0,50 ha</t>
  </si>
  <si>
    <t>KMTR</t>
  </si>
  <si>
    <t>WYK-PA5CZ</t>
  </si>
  <si>
    <t>Wyorywanie bruzd pługiem leśnym typu LPZ  na pow. do 0,50 ha (np. gniazda)</t>
  </si>
  <si>
    <t>SADZ-WM</t>
  </si>
  <si>
    <t>Sadzenie wielolatek w jamkę</t>
  </si>
  <si>
    <t>TSZT</t>
  </si>
  <si>
    <t>POPR-WM</t>
  </si>
  <si>
    <t>Sadzenie wielolatek w jamkę w poprawkach i uzupełnieniach</t>
  </si>
  <si>
    <t>SAD-B&lt;150</t>
  </si>
  <si>
    <t>Sadzenie sadzonek z zakrytym systemem korzeniowym o bryłce do 150cm³</t>
  </si>
  <si>
    <t>SADZ-1M</t>
  </si>
  <si>
    <t>Sadzenie 1 latek w jamkę</t>
  </si>
  <si>
    <t>SAD-B&lt;300</t>
  </si>
  <si>
    <t>Sadzenie sadzonek z zakrytym systemem korzeniowym o bryłce do 300cm³</t>
  </si>
  <si>
    <t>KOSZ-CHN</t>
  </si>
  <si>
    <t>Wykaszanie chwastów w uprawach, również usuwanie nalotów w uprawach pochodnych</t>
  </si>
  <si>
    <t>KOSZ-CHN2</t>
  </si>
  <si>
    <t>2 lub kolejny zabieg w roku wykaszania chwastów w uprawach</t>
  </si>
  <si>
    <t>KOSZ-CHNS</t>
  </si>
  <si>
    <t>Wykaszanie chwastów sierpem w uprawach, również usuwanie nalotów w uprawach pochodnych</t>
  </si>
  <si>
    <t>PRZER-R</t>
  </si>
  <si>
    <t>Przerzedzanie siewów</t>
  </si>
  <si>
    <t>OPR-CHWAS</t>
  </si>
  <si>
    <t>Chemiczne niszczenie chwastów opryskiwaczem ręcznym</t>
  </si>
  <si>
    <t>HA </t>
  </si>
  <si>
    <t>CW-SZTIL</t>
  </si>
  <si>
    <t>Czyszczenia wczesne w uprawach z sadzenia i siewów sztucznych iglastych lub liściastych</t>
  </si>
  <si>
    <t>CW-SZTM</t>
  </si>
  <si>
    <t xml:space="preserve">Czyszczenia wczesne w uprawach mieszanych z sadzenia i siewów </t>
  </si>
  <si>
    <t>CW-NAT</t>
  </si>
  <si>
    <t>Czyszczenia wczesne w uprawach z naturalnego odnowienia</t>
  </si>
  <si>
    <t>CP-SZTIL1</t>
  </si>
  <si>
    <t>Czyszczenia późne w młodnikach iglastych lub liściastych z sadzenia zabieg I</t>
  </si>
  <si>
    <t>CP-SZTM1</t>
  </si>
  <si>
    <t>Czyszczenia późne w młodnikach wielogatunkowych z sadzenia zabieg I</t>
  </si>
  <si>
    <t>CP-SZTM2</t>
  </si>
  <si>
    <t>Czyszczenia późne w młodnikach wielogatunkowych z sadzenia zabieg II</t>
  </si>
  <si>
    <t>CP-NAT1</t>
  </si>
  <si>
    <t>Czyszczenia późne w młodnikach z naturalnego odnowienia zabieg I</t>
  </si>
  <si>
    <t>CP-NAT2</t>
  </si>
  <si>
    <t>Czyszczenia późne w młodnikach z naturalnego odnowienia zabieg II</t>
  </si>
  <si>
    <t>DZIAŁ I – HODOWLA LASU PAKIET 2 (Obręb leśny Oleśnica)</t>
  </si>
  <si>
    <t>WPOD&gt;62N</t>
  </si>
  <si>
    <t>WPOD-33N</t>
  </si>
  <si>
    <t>WYK-TAL40</t>
  </si>
  <si>
    <t>Zdarcie pokrywy na talerzach 40cm x 40cm</t>
  </si>
  <si>
    <t>WYK-POGCZ</t>
  </si>
  <si>
    <t>Wyorywanie bruzd pługiem leśnym typu LPZ  z pogłębiaczem na powierzchni powyżej 0,50 ha</t>
  </si>
  <si>
    <t>WYK-PA5GZ</t>
  </si>
  <si>
    <t>Wyorywanie bruzd pługiem leśnym typu LPZ  z pogłębiaczem na pow. do 0,50 ha (np. gniazda)</t>
  </si>
  <si>
    <t>CP-SZTIL2</t>
  </si>
  <si>
    <t>Czyszczenia późne w młodnikach iglastych lub liściastych z sadzenia zabieg II</t>
  </si>
  <si>
    <t>DZIAŁ II – OCHRONA LASU PAKIET 2 (Obręb leśny Twardogóra oraz Oleśncia)</t>
  </si>
  <si>
    <t>ZAB-REPEL</t>
  </si>
  <si>
    <t>Zabezpieczenie upraw przed zwierzyną przy użyciu repelentów</t>
  </si>
  <si>
    <t>PUŁ-WT</t>
  </si>
  <si>
    <t>Wykładanie pułapek na szkodniki wtórne</t>
  </si>
  <si>
    <t>SZT</t>
  </si>
  <si>
    <t>PUŁ-RYJ</t>
  </si>
  <si>
    <t>Wykładanie (wykopanie) pułapek na ryjkowce</t>
  </si>
  <si>
    <t>KONT-SMOL</t>
  </si>
  <si>
    <t>Wyrywanie i palenie drzewek lub pułapek na smolika</t>
  </si>
  <si>
    <t>H</t>
  </si>
  <si>
    <t xml:space="preserve">SZUK-PĘDR </t>
  </si>
  <si>
    <t>Badanie zapędraczenia gleby</t>
  </si>
  <si>
    <t>SZUK-OWAD</t>
  </si>
  <si>
    <t>Próbne poszukiwania owadów w ściole</t>
  </si>
  <si>
    <t>GRODZ-SN</t>
  </si>
  <si>
    <t>Grodzenie upraw przed zwierzyną siatką niziny</t>
  </si>
  <si>
    <t>HM</t>
  </si>
  <si>
    <t>GRODZ-ROZ</t>
  </si>
  <si>
    <t>Demontaż (likwidacja) ogrodzeń</t>
  </si>
  <si>
    <t>KONT-OGR</t>
  </si>
  <si>
    <t>Kontrola ogrodzeń upraw lesnych i ich drobna naprawa</t>
  </si>
  <si>
    <t>PORZ-SPAL</t>
  </si>
  <si>
    <t xml:space="preserve">Spalanie pozostałości pozrębowych </t>
  </si>
  <si>
    <t>PORZ-STO</t>
  </si>
  <si>
    <t>Wynoszenie i układanie pozostałości w stosy niewymiarowe</t>
  </si>
  <si>
    <t>ZAW-BUD</t>
  </si>
  <si>
    <t>Wywieszanie nowych budek lęgowych dla ptaków i schronów dla nietoperzy</t>
  </si>
  <si>
    <t>WYKŁ-SIAT</t>
  </si>
  <si>
    <t>Zabezpieczenie drewna poprzez przykrycie go za pomocą siatki STORANET</t>
  </si>
  <si>
    <t>PRZE-SIAT</t>
  </si>
  <si>
    <t>Przełożenie siatki STORANET na nowe stosy lub mygły</t>
  </si>
  <si>
    <t>Pozostałe prace godzinowe w ochronie lasu</t>
  </si>
  <si>
    <t>GODZ-RO8</t>
  </si>
  <si>
    <t>Prace godzinowe wykonane ręcznie w ochronie lasu z 8% stawką VAT</t>
  </si>
  <si>
    <t>GODZ-CO8</t>
  </si>
  <si>
    <t>Prace godzinowe wykonane z użyciem ciągnika w ochronie lasu z 8% stawką VAT</t>
  </si>
  <si>
    <t>DZIAŁ III – POZYSKANIE I ZRYWKA DREWNA PAKIET 2 (Obręb leśny Twardogóra)</t>
  </si>
  <si>
    <t>GRUPY CZYNNOŚCI                                                                                                                                                                                                                                                                                                                                                                                                                                                                                                                                                                                                             IIA, IIAK, IIAS, IIAU, IIAUK, IIAUS, IIB, IIBK, IIBS, IIBU, IIBUK, IIBUS, IIC, IICK, IICS, IICU, IICUK, IICUS, IID, IIDK, IIDS, IIDU, IIDUK, IIDUS, IIIA, IIIAK, IIIAS, IIIAU, IIIAUK, IIIAUS, IIIB, IIIBK, IIIBS, IIIBU, IIIBUK, IIIBUS, IVA, IVAK, IVAS, IVAU, IVAUK, IVAUS, IVB, IVBK, IVBS, IVBU, IVBUK, IVBUS, IVC, IVCK, IVCS, IVCU, IVCUK, IVCUS, IVD, IVDK, IVDS, IVDU, IVDUK, IVDUS, V, VK, VS, PRZEST, PRZESTK, PR, PRK</t>
  </si>
  <si>
    <t>CWDPN</t>
  </si>
  <si>
    <t>Całkowity wyrób drewna pilarką</t>
  </si>
  <si>
    <t>M3</t>
  </si>
  <si>
    <t>CWDMN</t>
  </si>
  <si>
    <t>Mechaniczne pozyskanie drewna harwester</t>
  </si>
  <si>
    <t>CWDN-D</t>
  </si>
  <si>
    <t>Całkowity wyrób drewna</t>
  </si>
  <si>
    <t>GRUPY CZYNNOŚCI                                                                                                                                                                                                                                                                                                                                                                                                                                                                                                                                                                                                      TPN, TPNK, TPP, TPPK, CSS, CSSK, PTP, PTPK</t>
  </si>
  <si>
    <t>GRUPY CZYNNOŚCI                                                                                                                                                                                                                                                                                                                                                                                                                                                                                                                                                                                                              CP-P, CP-PK, TWN, TWNK, TWP, TWPK, PTW, PTWK</t>
  </si>
  <si>
    <t>Zrywka drewna</t>
  </si>
  <si>
    <t>ZRYWKA</t>
  </si>
  <si>
    <t>Podwóz drewna</t>
  </si>
  <si>
    <t>PODWOZ-DR</t>
  </si>
  <si>
    <t>podwóz drewna</t>
  </si>
  <si>
    <t>Pozostałe prace godzinowe z pozyskania i zrywki drewna</t>
  </si>
  <si>
    <t>GODZ-RP8</t>
  </si>
  <si>
    <t>Prace wykonywane ręcznie VAT 8 %</t>
  </si>
  <si>
    <t>GODZ-CP8</t>
  </si>
  <si>
    <t xml:space="preserve">Prace wykonywane ciągnikiem VAT 8% </t>
  </si>
  <si>
    <t>DZIAŁ III – POZYSKANIE I ZRYWKA DREWNA PAKIET 2 (Obręb leśny Oleśnica)</t>
  </si>
  <si>
    <t>GRUPY CZYNNOŚCI                                                                                                                                                                                                                                                                                                                                                                                                                                                                                                                                                                                                                         IA, IAK, IAS, IAW, IB, IBK, IBS, IBW, IC, ICK, ICS, ICW, DRZEW, DRZEWK, PŁAZ, PŁAZK, UPRZPOZ, UPRZPOZK, ZADRZEW</t>
  </si>
  <si>
    <t>GRUPY CZYNNOŚCI                                                                                                                                                                                                                                                                                                                                                                                                                                                                                                                                                                                                       IIA, IIAK, IIAS, IIAU, IIAUK, IIAUS, IIB, IIBK, IIBS, IIBU, IIBUK, IIBUS, IIC, IICK, IICS, IICU, IICUK, IICUS, IID, IIDK, IIDS, IIDU, IIDUK, IIDUS, IIIA, IIIAK, IIIAS, IIIAU, IIIAUK, IIIAUS, IIIB, IIIBK, IIIBS, IIIBU, IIIBUK, IIIBUS, IVA, IVAK, IVAS, IVAU, IVAUK, IVAUS, IVB, IVBK, IVBS, IVBU, IVBUK, IVBUS, IVC, IVCK, IVCS, IVCU, IVCUK, IVCUS, IVD, IVDK, IVDS, IVDU, IVDUK, IVDUS, V, VK, VS, PRZEST, PRZESTK, PR, PRK</t>
  </si>
  <si>
    <t>GRUPY CZYNNOŚCI                                                                                                                                                                                                                                                                                                                                                                                                                                                                                                                                                                                                TPN, TPNK, TPP, TPPK, CSS, CSSK, PTP, PTPK</t>
  </si>
  <si>
    <t>GRUPY CZYNNOŚCI                                                                                                                                                                                                                                                                                                                                                                                                                                                                                                                                                                                                 CP-P, CP-PK, TWN, TWNK, TWP, TWPK, PTW, PTWK</t>
  </si>
  <si>
    <t>DZIAŁ IV - OCHRONA P.POŻ PAKIET 2 (Obręb leśny Twardogóra oraz Oleśnica)</t>
  </si>
  <si>
    <t>PPOŻ-PORZ</t>
  </si>
  <si>
    <t xml:space="preserve">Porządkowanie terenów </t>
  </si>
  <si>
    <t xml:space="preserve">HA </t>
  </si>
  <si>
    <t>ODN-PASC</t>
  </si>
  <si>
    <t>Odchwaszczanie i mineralizowanie pasów przeciwpożarowych (jednokrotny przejazd ciągnikiem)</t>
  </si>
  <si>
    <t>GODZ-ROP8</t>
  </si>
  <si>
    <t>Prace godzinowe wykonane ręcznie w ochronie p.poż z 8% stawką VAT</t>
  </si>
  <si>
    <t>GODZ-COP8</t>
  </si>
  <si>
    <t>Prace godzinowe wykonane z użyciem ciągnika w ochronie p.poż z 8% stawką VAT</t>
  </si>
  <si>
    <t>GODZ-RHP</t>
  </si>
  <si>
    <t>Prace wykonywane ręcznie przy dogaszaniu i dozorowaniu pożarzysk</t>
  </si>
  <si>
    <t>GODZ-CHP</t>
  </si>
  <si>
    <t>Prace wykonywane ciągnikiem przy dogaszaniu i dozorowaniu pożarzysk</t>
  </si>
  <si>
    <t>DZIAŁ V - ZAGOSPODAROWANIE TURYSTYCZNE PAKIET 2 (Obręb leśny Twardogóra oraz Oleśnica)</t>
  </si>
  <si>
    <t>GODZ-RT8</t>
  </si>
  <si>
    <t>Prace wykonywane ręcznie</t>
  </si>
  <si>
    <t>GODZ-CT8</t>
  </si>
  <si>
    <t>Prace wykonywane ciągnikiem</t>
  </si>
  <si>
    <t>DZIAŁ VII - NASIENNICTWO I SELEKCJA PAKIET 2 (Obręb leśny Twradogóra oraz Oleśnica)</t>
  </si>
  <si>
    <t>ZB-NASDB</t>
  </si>
  <si>
    <t>Zbiór nasion dęba</t>
  </si>
  <si>
    <t>KG</t>
  </si>
  <si>
    <t>DZIAŁ VIII - UBOCZNE UŻYTKOWANIE LASU PAKIET 2 (Obręb leśny Twradogóra oraz Oleśnica)</t>
  </si>
  <si>
    <t>GODZ-RU8</t>
  </si>
  <si>
    <t>Prace wykonywane ręczne</t>
  </si>
  <si>
    <t>GODZ-CU23</t>
  </si>
  <si>
    <t>Cena łączna netto w PLN</t>
  </si>
  <si>
    <t>Cena łączna brutto w PLN</t>
  </si>
  <si>
    <t>_________________________________________</t>
  </si>
  <si>
    <t>(podpis)</t>
  </si>
  <si>
    <t xml:space="preserve">Dokument musi być podpisany 
kwalifikowanym podpisem elektronicznym
</t>
  </si>
  <si>
    <r>
      <rPr>
        <sz val="14"/>
        <color rgb="FF000000"/>
        <rFont val="Cambria"/>
        <family val="1"/>
        <charset val="238"/>
      </rPr>
      <t>M</t>
    </r>
    <r>
      <rPr>
        <vertAlign val="superscript"/>
        <sz val="14"/>
        <color rgb="FF000000"/>
        <rFont val="Cambria"/>
        <family val="1"/>
        <charset val="238"/>
      </rPr>
      <t>3</t>
    </r>
    <r>
      <rPr>
        <sz val="14"/>
        <color rgb="FF000000"/>
        <rFont val="Cambria"/>
        <family val="1"/>
        <charset val="238"/>
      </rPr>
      <t xml:space="preserve">P </t>
    </r>
  </si>
  <si>
    <r>
      <rPr>
        <sz val="14"/>
        <color rgb="FF000000"/>
        <rFont val="Cambria"/>
        <family val="1"/>
        <charset val="238"/>
      </rPr>
      <t>M</t>
    </r>
    <r>
      <rPr>
        <vertAlign val="superscript"/>
        <sz val="14"/>
        <color rgb="FF000000"/>
        <rFont val="Cambria"/>
        <family val="1"/>
        <charset val="238"/>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</si>
</sst>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 zł&quot;"/>
  </numFmts>
  <fonts count="17" x14ac:knownFonts="1">
    <font>
      <sz val="11"/>
      <color theme="1"/>
      <name val="Calibri"/>
      <family val="2"/>
      <charset val="238"/>
      <scheme val="minor"/>
    </font>
    <font>
      <b/>
      <sz val="18"/>
      <color rgb="FF000000"/>
      <name val="Cambria"/>
      <family val="1"/>
      <charset val="238"/>
    </font>
    <font>
      <sz val="10"/>
      <color rgb="FF000000"/>
      <name val="Cambria"/>
      <family val="1"/>
      <charset val="238"/>
    </font>
    <font>
      <sz val="18"/>
      <color rgb="FF000000"/>
      <name val="Cambria"/>
      <family val="1"/>
      <charset val="238"/>
    </font>
    <font>
      <sz val="18"/>
      <color rgb="FF000000"/>
      <name val="Calibri"/>
      <family val="2"/>
      <charset val="238"/>
    </font>
    <font>
      <b/>
      <sz val="12"/>
      <color rgb="FF000000"/>
      <name val="Cambria"/>
      <family val="1"/>
      <charset val="238"/>
    </font>
    <font>
      <sz val="12"/>
      <color rgb="FF000000"/>
      <name val="Calibri"/>
      <family val="2"/>
      <charset val="238"/>
    </font>
    <font>
      <b/>
      <sz val="10"/>
      <color rgb="FF000000"/>
      <name val="Cambria"/>
      <family val="1"/>
      <charset val="238"/>
    </font>
    <font>
      <b/>
      <sz val="14"/>
      <color rgb="FF000000"/>
      <name val="Cambria"/>
      <family val="1"/>
      <charset val="238"/>
    </font>
    <font>
      <sz val="14"/>
      <color rgb="FF000000"/>
      <name val="Cambria"/>
      <family val="1"/>
      <charset val="238"/>
    </font>
    <font>
      <b/>
      <u/>
      <sz val="14"/>
      <color rgb="FF000000"/>
      <name val="Cambria"/>
      <family val="1"/>
      <charset val="238"/>
    </font>
    <font>
      <b/>
      <sz val="14"/>
      <color theme="1"/>
      <name val="Cambria"/>
      <family val="1"/>
      <charset val="238"/>
    </font>
    <font>
      <sz val="14"/>
      <color theme="1"/>
      <name val="Cambria"/>
      <family val="1"/>
      <charset val="238"/>
    </font>
    <font>
      <b/>
      <u/>
      <sz val="14"/>
      <color theme="1"/>
      <name val="Cambria"/>
      <family val="1"/>
      <charset val="238"/>
    </font>
    <font>
      <sz val="14"/>
      <name val="Cambria"/>
      <family val="1"/>
      <charset val="238"/>
    </font>
    <font>
      <vertAlign val="superscript"/>
      <sz val="14"/>
      <color rgb="FF000000"/>
      <name val="Cambria"/>
      <family val="1"/>
      <charset val="238"/>
    </font>
    <font>
      <sz val="14"/>
      <color rgb="FFC9211E"/>
      <name val="Cambria"/>
      <family val="1"/>
      <charset val="238"/>
    </font>
  </fonts>
  <fills count="4">
    <fill>
      <patternFill patternType="none"/>
    </fill>
    <fill>
      <patternFill patternType="gray125"/>
    </fill>
    <fill>
      <patternFill patternType="solid">
        <fgColor rgb="FFFFFF00"/>
        <bgColor rgb="FFFFFF00"/>
      </patternFill>
    </fill>
    <fill>
      <patternFill patternType="solid">
        <fgColor rgb="FFFFFFFF"/>
        <bgColor rgb="FFFFFFCC"/>
      </patternFill>
    </fill>
  </fills>
  <borders count="23">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hair">
        <color auto="1"/>
      </left>
      <right style="hair">
        <color auto="1"/>
      </right>
      <top style="hair">
        <color auto="1"/>
      </top>
      <bottom style="hair">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style="thin">
        <color auto="1"/>
      </top>
      <bottom/>
      <diagonal/>
    </border>
    <border>
      <left style="thin">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s>
  <cellStyleXfs count="1">
    <xf numFmtId="0" fontId="0" fillId="0" borderId="0"/>
  </cellStyleXfs>
  <cellXfs count="233">
    <xf numFmtId="0" fontId="0" fillId="0" borderId="0" xfId="0"/>
    <xf numFmtId="0" fontId="1" fillId="0" borderId="0" xfId="0" applyFont="1" applyBorder="1" applyAlignment="1" applyProtection="1">
      <alignment horizontal="right" vertical="center"/>
      <protection locked="0"/>
    </xf>
    <xf numFmtId="0" fontId="2" fillId="0" borderId="0" xfId="0" applyFont="1" applyProtection="1"/>
    <xf numFmtId="0" fontId="3" fillId="0" borderId="0" xfId="0" applyFont="1" applyBorder="1" applyAlignment="1" applyProtection="1">
      <alignment horizontal="justify" vertical="center"/>
      <protection locked="0"/>
    </xf>
    <xf numFmtId="0" fontId="4" fillId="0" borderId="0" xfId="0" applyFont="1" applyBorder="1" applyProtection="1">
      <protection locked="0"/>
    </xf>
    <xf numFmtId="0" fontId="4" fillId="0" borderId="0" xfId="0" applyFont="1" applyBorder="1" applyAlignment="1" applyProtection="1">
      <alignment horizontal="left" vertical="center" wrapText="1"/>
      <protection locked="0"/>
    </xf>
    <xf numFmtId="0" fontId="0" fillId="0" borderId="0" xfId="0" applyProtection="1"/>
    <xf numFmtId="0" fontId="3" fillId="0" borderId="0" xfId="0" applyFont="1" applyBorder="1" applyAlignment="1" applyProtection="1">
      <alignment horizontal="left" vertical="center"/>
      <protection locked="0"/>
    </xf>
    <xf numFmtId="0" fontId="3" fillId="0" borderId="0" xfId="0" applyFont="1" applyBorder="1" applyAlignment="1" applyProtection="1">
      <alignment horizontal="right" vertical="center"/>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wrapText="1"/>
      <protection locked="0"/>
    </xf>
    <xf numFmtId="0" fontId="5" fillId="0" borderId="0" xfId="0" applyFont="1" applyAlignment="1" applyProtection="1">
      <alignment vertical="center"/>
      <protection locked="0"/>
    </xf>
    <xf numFmtId="0" fontId="6" fillId="0" borderId="0" xfId="0" applyFont="1" applyProtection="1">
      <protection locked="0"/>
    </xf>
    <xf numFmtId="0" fontId="6" fillId="0" borderId="0" xfId="0" applyFont="1" applyAlignment="1" applyProtection="1">
      <alignment horizontal="left" vertical="center" wrapText="1"/>
      <protection locked="0"/>
    </xf>
    <xf numFmtId="0" fontId="7"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left" vertical="center" wrapText="1"/>
      <protection locked="0"/>
    </xf>
    <xf numFmtId="1" fontId="2" fillId="0" borderId="0" xfId="0" applyNumberFormat="1" applyFont="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protection locked="0"/>
    </xf>
    <xf numFmtId="164" fontId="2" fillId="0" borderId="0" xfId="0" applyNumberFormat="1" applyFont="1" applyAlignment="1" applyProtection="1">
      <alignment horizontal="center" vertical="center"/>
      <protection locked="0"/>
    </xf>
    <xf numFmtId="0" fontId="7" fillId="0" borderId="0" xfId="0" applyFont="1" applyAlignment="1" applyProtection="1">
      <alignment horizontal="center"/>
      <protection locked="0"/>
    </xf>
    <xf numFmtId="1" fontId="8" fillId="0" borderId="1" xfId="0" applyNumberFormat="1"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4" fontId="8" fillId="0" borderId="1" xfId="0" applyNumberFormat="1" applyFont="1" applyBorder="1" applyAlignment="1" applyProtection="1">
      <alignment horizontal="center" vertical="center"/>
    </xf>
    <xf numFmtId="164" fontId="8" fillId="0" borderId="1" xfId="0" applyNumberFormat="1" applyFont="1" applyBorder="1" applyAlignment="1" applyProtection="1">
      <alignment horizontal="center" vertical="center" wrapText="1"/>
    </xf>
    <xf numFmtId="9" fontId="8" fillId="0" borderId="1" xfId="0" applyNumberFormat="1" applyFont="1" applyBorder="1" applyAlignment="1" applyProtection="1">
      <alignment horizontal="center" vertical="center" wrapText="1"/>
    </xf>
    <xf numFmtId="164" fontId="8" fillId="0" borderId="2" xfId="0" applyNumberFormat="1" applyFont="1" applyBorder="1" applyAlignment="1" applyProtection="1">
      <alignment horizontal="center" vertical="center" wrapText="1"/>
    </xf>
    <xf numFmtId="0" fontId="9" fillId="0" borderId="0" xfId="0" applyFont="1" applyProtection="1"/>
    <xf numFmtId="0" fontId="10" fillId="2" borderId="3" xfId="0" applyFont="1" applyFill="1" applyBorder="1" applyAlignment="1" applyProtection="1">
      <alignment horizontal="center" vertical="center" wrapText="1"/>
    </xf>
    <xf numFmtId="1" fontId="11" fillId="0" borderId="4" xfId="0" applyNumberFormat="1" applyFont="1" applyBorder="1" applyAlignment="1" applyProtection="1">
      <alignment horizontal="center" vertical="center"/>
    </xf>
    <xf numFmtId="0" fontId="12" fillId="3" borderId="5" xfId="0" applyFont="1" applyFill="1" applyBorder="1" applyAlignment="1" applyProtection="1">
      <alignment vertical="center" wrapText="1"/>
    </xf>
    <xf numFmtId="0" fontId="12" fillId="0" borderId="5" xfId="0" applyFont="1" applyBorder="1" applyAlignment="1" applyProtection="1">
      <alignment horizontal="left" vertical="center" wrapText="1"/>
    </xf>
    <xf numFmtId="0" fontId="12" fillId="0" borderId="5" xfId="0" applyFont="1" applyBorder="1" applyAlignment="1" applyProtection="1">
      <alignment horizontal="center" vertical="center" wrapText="1"/>
    </xf>
    <xf numFmtId="4" fontId="12" fillId="0" borderId="5" xfId="0" applyNumberFormat="1" applyFont="1" applyBorder="1" applyAlignment="1" applyProtection="1">
      <alignment horizontal="center" vertical="center"/>
    </xf>
    <xf numFmtId="164" fontId="12" fillId="0" borderId="5" xfId="0" applyNumberFormat="1" applyFont="1" applyBorder="1" applyAlignment="1" applyProtection="1">
      <alignment horizontal="center" vertical="center"/>
      <protection locked="0"/>
    </xf>
    <xf numFmtId="164" fontId="12" fillId="0" borderId="5" xfId="0" applyNumberFormat="1" applyFont="1" applyBorder="1" applyAlignment="1" applyProtection="1">
      <alignment horizontal="center" vertical="center" wrapText="1"/>
    </xf>
    <xf numFmtId="9" fontId="11" fillId="0" borderId="5" xfId="0" applyNumberFormat="1" applyFont="1" applyBorder="1" applyAlignment="1" applyProtection="1">
      <alignment horizontal="center" vertical="center" wrapText="1"/>
    </xf>
    <xf numFmtId="164" fontId="12" fillId="0" borderId="5" xfId="0" applyNumberFormat="1" applyFont="1" applyBorder="1" applyAlignment="1" applyProtection="1">
      <alignment horizontal="center" vertical="center"/>
    </xf>
    <xf numFmtId="164" fontId="12" fillId="0" borderId="6" xfId="0" applyNumberFormat="1" applyFont="1" applyBorder="1" applyAlignment="1" applyProtection="1">
      <alignment horizontal="center" vertical="center"/>
    </xf>
    <xf numFmtId="0" fontId="12" fillId="3" borderId="7" xfId="0" applyFont="1" applyFill="1" applyBorder="1" applyAlignment="1" applyProtection="1">
      <alignment vertical="center" wrapText="1"/>
    </xf>
    <xf numFmtId="1" fontId="11" fillId="0" borderId="8" xfId="0" applyNumberFormat="1" applyFont="1" applyBorder="1" applyAlignment="1" applyProtection="1">
      <alignment horizontal="center" vertical="center"/>
    </xf>
    <xf numFmtId="0" fontId="12" fillId="0" borderId="7" xfId="0" applyFont="1" applyBorder="1" applyAlignment="1" applyProtection="1">
      <alignment horizontal="left" vertical="center" wrapText="1"/>
    </xf>
    <xf numFmtId="0" fontId="12" fillId="0" borderId="7" xfId="0" applyFont="1" applyBorder="1" applyAlignment="1" applyProtection="1">
      <alignment horizontal="center" vertical="center" wrapText="1"/>
    </xf>
    <xf numFmtId="4" fontId="12" fillId="0" borderId="7" xfId="0" applyNumberFormat="1" applyFont="1" applyBorder="1" applyAlignment="1" applyProtection="1">
      <alignment horizontal="center" vertical="center"/>
    </xf>
    <xf numFmtId="164" fontId="12" fillId="0" borderId="7" xfId="0" applyNumberFormat="1" applyFont="1" applyBorder="1" applyAlignment="1" applyProtection="1">
      <alignment horizontal="center" vertical="center"/>
      <protection locked="0"/>
    </xf>
    <xf numFmtId="164" fontId="12" fillId="0" borderId="7" xfId="0" applyNumberFormat="1" applyFont="1" applyBorder="1" applyAlignment="1" applyProtection="1">
      <alignment horizontal="center" vertical="center" wrapText="1"/>
    </xf>
    <xf numFmtId="9" fontId="11" fillId="0" borderId="7" xfId="0" applyNumberFormat="1" applyFont="1" applyBorder="1" applyAlignment="1" applyProtection="1">
      <alignment horizontal="center" vertical="center" wrapText="1"/>
    </xf>
    <xf numFmtId="164" fontId="12" fillId="0" borderId="7" xfId="0" applyNumberFormat="1" applyFont="1" applyBorder="1" applyAlignment="1" applyProtection="1">
      <alignment horizontal="center" vertical="center"/>
    </xf>
    <xf numFmtId="164" fontId="12" fillId="0" borderId="9" xfId="0" applyNumberFormat="1" applyFont="1" applyBorder="1" applyAlignment="1" applyProtection="1">
      <alignment horizontal="center" vertical="center"/>
    </xf>
    <xf numFmtId="1" fontId="11" fillId="0" borderId="8" xfId="0" applyNumberFormat="1" applyFont="1" applyBorder="1" applyAlignment="1" applyProtection="1">
      <alignment horizontal="center" vertical="center"/>
    </xf>
    <xf numFmtId="0" fontId="12" fillId="0" borderId="7" xfId="0" applyFont="1" applyBorder="1" applyAlignment="1" applyProtection="1">
      <alignment horizontal="center" vertical="center" wrapText="1"/>
    </xf>
    <xf numFmtId="4" fontId="12" fillId="0" borderId="7" xfId="0" applyNumberFormat="1" applyFont="1" applyBorder="1" applyAlignment="1" applyProtection="1">
      <alignment horizontal="center" vertical="center"/>
    </xf>
    <xf numFmtId="164" fontId="12" fillId="0" borderId="7" xfId="0" applyNumberFormat="1" applyFont="1" applyBorder="1" applyAlignment="1" applyProtection="1">
      <alignment horizontal="center" vertical="center"/>
      <protection locked="0"/>
    </xf>
    <xf numFmtId="164" fontId="12" fillId="0" borderId="10" xfId="0" applyNumberFormat="1" applyFont="1" applyBorder="1" applyAlignment="1" applyProtection="1">
      <alignment horizontal="center" vertical="center" wrapText="1"/>
    </xf>
    <xf numFmtId="9" fontId="11" fillId="0" borderId="7" xfId="0" applyNumberFormat="1" applyFont="1" applyBorder="1" applyAlignment="1" applyProtection="1">
      <alignment horizontal="center" vertical="center" wrapText="1"/>
    </xf>
    <xf numFmtId="164" fontId="12" fillId="0" borderId="7" xfId="0" applyNumberFormat="1" applyFont="1" applyBorder="1" applyAlignment="1" applyProtection="1">
      <alignment horizontal="center" vertical="center"/>
    </xf>
    <xf numFmtId="164" fontId="12" fillId="0" borderId="9" xfId="0" applyNumberFormat="1" applyFont="1" applyBorder="1" applyAlignment="1" applyProtection="1">
      <alignment horizontal="center" vertical="center"/>
    </xf>
    <xf numFmtId="1" fontId="11" fillId="0" borderId="8" xfId="0" applyNumberFormat="1" applyFont="1" applyBorder="1" applyAlignment="1" applyProtection="1">
      <alignment horizontal="center" vertical="center" wrapText="1"/>
    </xf>
    <xf numFmtId="4" fontId="12" fillId="0" borderId="7" xfId="0" applyNumberFormat="1" applyFont="1" applyBorder="1" applyAlignment="1" applyProtection="1">
      <alignment horizontal="center" vertical="center" wrapText="1"/>
    </xf>
    <xf numFmtId="164" fontId="12" fillId="0" borderId="7" xfId="0" applyNumberFormat="1" applyFont="1" applyBorder="1" applyAlignment="1" applyProtection="1">
      <alignment horizontal="center" vertical="center" wrapText="1"/>
      <protection locked="0"/>
    </xf>
    <xf numFmtId="164" fontId="12" fillId="0" borderId="7" xfId="0" applyNumberFormat="1" applyFont="1" applyBorder="1" applyAlignment="1" applyProtection="1">
      <alignment horizontal="center" vertical="center" wrapText="1"/>
    </xf>
    <xf numFmtId="1" fontId="11" fillId="0" borderId="8" xfId="0" applyNumberFormat="1" applyFont="1" applyBorder="1" applyAlignment="1" applyProtection="1">
      <alignment horizontal="center" vertical="center" wrapText="1"/>
    </xf>
    <xf numFmtId="4" fontId="12" fillId="0" borderId="7" xfId="0" applyNumberFormat="1" applyFont="1" applyBorder="1" applyAlignment="1" applyProtection="1">
      <alignment horizontal="center" vertical="center" wrapText="1"/>
    </xf>
    <xf numFmtId="164" fontId="12" fillId="0" borderId="7" xfId="0" applyNumberFormat="1" applyFont="1" applyBorder="1" applyAlignment="1" applyProtection="1">
      <alignment horizontal="center" vertical="center" wrapText="1"/>
      <protection locked="0"/>
    </xf>
    <xf numFmtId="4" fontId="12" fillId="0" borderId="11" xfId="0" applyNumberFormat="1" applyFont="1" applyBorder="1" applyAlignment="1" applyProtection="1">
      <alignment horizontal="center" vertical="center" wrapText="1"/>
    </xf>
    <xf numFmtId="164" fontId="12" fillId="0" borderId="11" xfId="0" applyNumberFormat="1" applyFont="1" applyBorder="1" applyAlignment="1" applyProtection="1">
      <alignment horizontal="center" vertical="center" wrapText="1"/>
      <protection locked="0"/>
    </xf>
    <xf numFmtId="164" fontId="12" fillId="0" borderId="11" xfId="0" applyNumberFormat="1" applyFont="1" applyBorder="1" applyAlignment="1" applyProtection="1">
      <alignment horizontal="center" vertical="center" wrapText="1"/>
    </xf>
    <xf numFmtId="9" fontId="11" fillId="0" borderId="11" xfId="0" applyNumberFormat="1" applyFont="1" applyBorder="1" applyAlignment="1" applyProtection="1">
      <alignment horizontal="center" vertical="center" wrapText="1"/>
    </xf>
    <xf numFmtId="164" fontId="12" fillId="0" borderId="11" xfId="0" applyNumberFormat="1" applyFont="1" applyBorder="1" applyAlignment="1" applyProtection="1">
      <alignment horizontal="center" vertical="center"/>
    </xf>
    <xf numFmtId="164" fontId="12" fillId="0" borderId="12" xfId="0" applyNumberFormat="1" applyFont="1" applyBorder="1" applyAlignment="1" applyProtection="1">
      <alignment horizontal="center" vertical="center"/>
    </xf>
    <xf numFmtId="0" fontId="13" fillId="2" borderId="3" xfId="0" applyFont="1" applyFill="1" applyBorder="1" applyAlignment="1" applyProtection="1">
      <alignment horizontal="center" vertical="center" wrapText="1"/>
    </xf>
    <xf numFmtId="0" fontId="12" fillId="0" borderId="7" xfId="0" applyFont="1" applyBorder="1" applyAlignment="1" applyProtection="1">
      <alignment vertical="center" wrapText="1"/>
    </xf>
    <xf numFmtId="1" fontId="11" fillId="3" borderId="8" xfId="0" applyNumberFormat="1" applyFont="1" applyFill="1" applyBorder="1" applyAlignment="1" applyProtection="1">
      <alignment horizontal="center" vertical="center" wrapText="1"/>
    </xf>
    <xf numFmtId="0" fontId="12" fillId="3" borderId="7" xfId="0" applyFont="1" applyFill="1" applyBorder="1" applyAlignment="1" applyProtection="1">
      <alignment horizontal="left" vertical="center" wrapText="1"/>
    </xf>
    <xf numFmtId="0" fontId="12" fillId="3" borderId="7" xfId="0" applyFont="1" applyFill="1" applyBorder="1" applyAlignment="1" applyProtection="1">
      <alignment horizontal="center" vertical="center" wrapText="1"/>
    </xf>
    <xf numFmtId="4" fontId="12" fillId="3" borderId="7" xfId="0" applyNumberFormat="1" applyFont="1" applyFill="1" applyBorder="1" applyAlignment="1" applyProtection="1">
      <alignment horizontal="center" vertical="center" wrapText="1"/>
    </xf>
    <xf numFmtId="164" fontId="12" fillId="3" borderId="7" xfId="0" applyNumberFormat="1" applyFont="1" applyFill="1" applyBorder="1" applyAlignment="1" applyProtection="1">
      <alignment horizontal="center" vertical="center" wrapText="1"/>
      <protection locked="0"/>
    </xf>
    <xf numFmtId="9" fontId="11" fillId="3" borderId="7" xfId="0" applyNumberFormat="1" applyFont="1" applyFill="1" applyBorder="1" applyAlignment="1" applyProtection="1">
      <alignment horizontal="center" vertical="center" wrapText="1"/>
    </xf>
    <xf numFmtId="0" fontId="9" fillId="3" borderId="0" xfId="0" applyFont="1" applyFill="1" applyProtection="1"/>
    <xf numFmtId="1" fontId="11" fillId="3" borderId="13" xfId="0" applyNumberFormat="1" applyFont="1" applyFill="1" applyBorder="1" applyAlignment="1" applyProtection="1">
      <alignment horizontal="center" vertical="center"/>
    </xf>
    <xf numFmtId="0" fontId="12" fillId="3" borderId="10" xfId="0" applyFont="1" applyFill="1" applyBorder="1" applyAlignment="1" applyProtection="1">
      <alignment horizontal="center" vertical="center" wrapText="1"/>
    </xf>
    <xf numFmtId="4" fontId="12" fillId="3" borderId="7" xfId="0" applyNumberFormat="1" applyFont="1" applyFill="1" applyBorder="1" applyAlignment="1" applyProtection="1">
      <alignment horizontal="center" vertical="center"/>
    </xf>
    <xf numFmtId="164" fontId="12" fillId="3" borderId="7" xfId="0" applyNumberFormat="1" applyFont="1" applyFill="1" applyBorder="1" applyAlignment="1" applyProtection="1">
      <alignment horizontal="center" vertical="center"/>
      <protection locked="0"/>
    </xf>
    <xf numFmtId="9" fontId="11" fillId="3" borderId="10" xfId="0" applyNumberFormat="1" applyFont="1" applyFill="1" applyBorder="1" applyAlignment="1" applyProtection="1">
      <alignment horizontal="center" vertical="center" wrapText="1"/>
    </xf>
    <xf numFmtId="1" fontId="11" fillId="3" borderId="8" xfId="0" applyNumberFormat="1" applyFont="1" applyFill="1" applyBorder="1" applyAlignment="1" applyProtection="1">
      <alignment horizontal="center" vertical="center"/>
    </xf>
    <xf numFmtId="4" fontId="12" fillId="3" borderId="7" xfId="0" applyNumberFormat="1" applyFont="1" applyFill="1" applyBorder="1" applyAlignment="1" applyProtection="1">
      <alignment horizontal="center" vertical="center"/>
    </xf>
    <xf numFmtId="164" fontId="12" fillId="3" borderId="7" xfId="0" applyNumberFormat="1" applyFont="1" applyFill="1" applyBorder="1" applyAlignment="1" applyProtection="1">
      <alignment horizontal="center" vertical="center"/>
      <protection locked="0"/>
    </xf>
    <xf numFmtId="1" fontId="11" fillId="0" borderId="13" xfId="0" applyNumberFormat="1" applyFont="1" applyBorder="1" applyAlignment="1" applyProtection="1">
      <alignment horizontal="center" vertical="center"/>
    </xf>
    <xf numFmtId="0" fontId="12" fillId="0" borderId="10" xfId="0" applyFont="1" applyBorder="1" applyAlignment="1" applyProtection="1">
      <alignment horizontal="center" vertical="center" wrapText="1"/>
    </xf>
    <xf numFmtId="4" fontId="12" fillId="3" borderId="10" xfId="0" applyNumberFormat="1" applyFont="1" applyFill="1" applyBorder="1" applyAlignment="1" applyProtection="1">
      <alignment horizontal="center" vertical="center"/>
    </xf>
    <xf numFmtId="164" fontId="12" fillId="0" borderId="10" xfId="0" applyNumberFormat="1" applyFont="1" applyBorder="1" applyAlignment="1" applyProtection="1">
      <alignment horizontal="center" vertical="center"/>
      <protection locked="0"/>
    </xf>
    <xf numFmtId="9" fontId="11" fillId="0" borderId="10" xfId="0" applyNumberFormat="1" applyFont="1" applyBorder="1" applyAlignment="1" applyProtection="1">
      <alignment horizontal="center" vertical="center" wrapText="1"/>
    </xf>
    <xf numFmtId="164" fontId="12" fillId="0" borderId="10" xfId="0" applyNumberFormat="1" applyFont="1" applyBorder="1" applyAlignment="1" applyProtection="1">
      <alignment horizontal="center" vertical="center"/>
    </xf>
    <xf numFmtId="164" fontId="12" fillId="0" borderId="14" xfId="0" applyNumberFormat="1" applyFont="1" applyBorder="1" applyAlignment="1" applyProtection="1">
      <alignment horizontal="center" vertical="center"/>
    </xf>
    <xf numFmtId="0" fontId="12" fillId="3" borderId="10" xfId="0" applyFont="1" applyFill="1" applyBorder="1" applyAlignment="1" applyProtection="1">
      <alignment vertical="center" wrapText="1"/>
    </xf>
    <xf numFmtId="0" fontId="12" fillId="0" borderId="10" xfId="0" applyFont="1" applyBorder="1" applyAlignment="1" applyProtection="1">
      <alignment horizontal="left" vertical="center" wrapText="1"/>
    </xf>
    <xf numFmtId="1" fontId="8" fillId="0" borderId="4" xfId="0" applyNumberFormat="1" applyFont="1" applyBorder="1" applyAlignment="1" applyProtection="1">
      <alignment horizontal="center" vertical="center"/>
    </xf>
    <xf numFmtId="0" fontId="9" fillId="3" borderId="5" xfId="0" applyFont="1" applyFill="1" applyBorder="1" applyAlignment="1" applyProtection="1">
      <alignment vertical="center" wrapText="1"/>
    </xf>
    <xf numFmtId="0" fontId="9" fillId="0" borderId="5" xfId="0" applyFont="1" applyBorder="1" applyAlignment="1" applyProtection="1">
      <alignment horizontal="left" vertical="center" wrapText="1"/>
    </xf>
    <xf numFmtId="0" fontId="9" fillId="0" borderId="5" xfId="0" applyFont="1" applyBorder="1" applyAlignment="1" applyProtection="1">
      <alignment horizontal="center" vertical="center" wrapText="1"/>
    </xf>
    <xf numFmtId="4" fontId="9" fillId="0" borderId="5" xfId="0" applyNumberFormat="1" applyFont="1" applyBorder="1" applyAlignment="1" applyProtection="1">
      <alignment horizontal="center" vertical="center"/>
    </xf>
    <xf numFmtId="164" fontId="9" fillId="0" borderId="5" xfId="0" applyNumberFormat="1" applyFont="1" applyBorder="1" applyAlignment="1" applyProtection="1">
      <alignment horizontal="center" vertical="center"/>
      <protection locked="0"/>
    </xf>
    <xf numFmtId="164" fontId="9" fillId="0" borderId="5" xfId="0" applyNumberFormat="1" applyFont="1" applyBorder="1" applyAlignment="1" applyProtection="1">
      <alignment horizontal="center" vertical="center" wrapText="1"/>
    </xf>
    <xf numFmtId="9" fontId="8" fillId="0" borderId="5" xfId="0" applyNumberFormat="1" applyFont="1" applyBorder="1" applyAlignment="1" applyProtection="1">
      <alignment horizontal="center" vertical="center"/>
    </xf>
    <xf numFmtId="164" fontId="9" fillId="0" borderId="6" xfId="0" applyNumberFormat="1" applyFont="1" applyBorder="1" applyAlignment="1" applyProtection="1">
      <alignment horizontal="center" vertical="center"/>
    </xf>
    <xf numFmtId="1" fontId="8" fillId="0" borderId="8" xfId="0" applyNumberFormat="1" applyFont="1" applyBorder="1" applyAlignment="1" applyProtection="1">
      <alignment horizontal="center" vertical="center"/>
    </xf>
    <xf numFmtId="0" fontId="9" fillId="3" borderId="7" xfId="0" applyFont="1" applyFill="1" applyBorder="1" applyAlignment="1" applyProtection="1">
      <alignment vertical="center" wrapText="1"/>
    </xf>
    <xf numFmtId="0" fontId="9" fillId="0" borderId="7" xfId="0" applyFont="1" applyBorder="1" applyAlignment="1" applyProtection="1">
      <alignment horizontal="left" vertical="center" wrapText="1"/>
    </xf>
    <xf numFmtId="0" fontId="9" fillId="0" borderId="7" xfId="0" applyFont="1" applyBorder="1" applyAlignment="1" applyProtection="1">
      <alignment horizontal="center" vertical="center" wrapText="1"/>
    </xf>
    <xf numFmtId="4" fontId="9" fillId="0" borderId="7" xfId="0" applyNumberFormat="1" applyFont="1" applyBorder="1" applyAlignment="1" applyProtection="1">
      <alignment horizontal="center" vertical="center"/>
    </xf>
    <xf numFmtId="164" fontId="9" fillId="0" borderId="7" xfId="0" applyNumberFormat="1" applyFont="1" applyBorder="1" applyAlignment="1" applyProtection="1">
      <alignment horizontal="center" vertical="center"/>
      <protection locked="0"/>
    </xf>
    <xf numFmtId="9" fontId="8" fillId="0" borderId="7" xfId="0" applyNumberFormat="1" applyFont="1" applyBorder="1" applyAlignment="1" applyProtection="1">
      <alignment horizontal="center" vertical="center"/>
    </xf>
    <xf numFmtId="164" fontId="9" fillId="0" borderId="7" xfId="0" applyNumberFormat="1" applyFont="1" applyBorder="1" applyAlignment="1" applyProtection="1">
      <alignment horizontal="center" vertical="center" wrapText="1"/>
    </xf>
    <xf numFmtId="164" fontId="9" fillId="0" borderId="9" xfId="0" applyNumberFormat="1" applyFont="1" applyBorder="1" applyAlignment="1" applyProtection="1">
      <alignment horizontal="center" vertical="center"/>
    </xf>
    <xf numFmtId="1" fontId="8" fillId="3" borderId="8" xfId="0" applyNumberFormat="1" applyFont="1" applyFill="1" applyBorder="1" applyAlignment="1" applyProtection="1">
      <alignment horizontal="center" vertical="center"/>
    </xf>
    <xf numFmtId="0" fontId="14" fillId="0" borderId="7" xfId="0" applyFont="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4" fontId="9" fillId="3" borderId="7" xfId="0" applyNumberFormat="1" applyFont="1" applyFill="1" applyBorder="1" applyAlignment="1" applyProtection="1">
      <alignment horizontal="center" vertical="center"/>
    </xf>
    <xf numFmtId="164" fontId="9" fillId="3" borderId="7" xfId="0" applyNumberFormat="1" applyFont="1" applyFill="1" applyBorder="1" applyAlignment="1" applyProtection="1">
      <alignment horizontal="center" vertical="center"/>
      <protection locked="0"/>
    </xf>
    <xf numFmtId="0" fontId="9" fillId="3" borderId="15" xfId="0" applyFont="1" applyFill="1" applyBorder="1" applyAlignment="1" applyProtection="1">
      <alignment vertical="center"/>
    </xf>
    <xf numFmtId="0" fontId="9" fillId="3" borderId="15" xfId="0" applyFont="1" applyFill="1" applyBorder="1" applyAlignment="1" applyProtection="1">
      <alignment horizontal="left" vertical="center" wrapText="1"/>
    </xf>
    <xf numFmtId="0" fontId="9" fillId="3" borderId="7" xfId="0" applyFont="1" applyFill="1" applyBorder="1" applyAlignment="1" applyProtection="1">
      <alignment horizontal="left" vertical="center" wrapText="1"/>
    </xf>
    <xf numFmtId="0" fontId="9" fillId="0" borderId="15" xfId="0" applyFont="1" applyBorder="1" applyAlignment="1" applyProtection="1">
      <alignment horizontal="left" vertical="center" wrapText="1"/>
    </xf>
    <xf numFmtId="1" fontId="8" fillId="0" borderId="13" xfId="0" applyNumberFormat="1" applyFont="1" applyBorder="1" applyAlignment="1" applyProtection="1">
      <alignment horizontal="center" vertical="center"/>
    </xf>
    <xf numFmtId="0" fontId="9" fillId="3" borderId="10" xfId="0" applyFont="1" applyFill="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10" xfId="0" applyFont="1" applyBorder="1" applyAlignment="1" applyProtection="1">
      <alignment horizontal="center" vertical="center" wrapText="1"/>
    </xf>
    <xf numFmtId="4" fontId="9" fillId="0" borderId="10" xfId="0" applyNumberFormat="1" applyFont="1" applyBorder="1" applyAlignment="1" applyProtection="1">
      <alignment horizontal="center" vertical="center"/>
    </xf>
    <xf numFmtId="164" fontId="9" fillId="0" borderId="10" xfId="0" applyNumberFormat="1" applyFont="1" applyBorder="1" applyAlignment="1" applyProtection="1">
      <alignment horizontal="center" vertical="center"/>
      <protection locked="0"/>
    </xf>
    <xf numFmtId="9" fontId="8" fillId="0" borderId="10" xfId="0" applyNumberFormat="1" applyFont="1" applyBorder="1" applyAlignment="1" applyProtection="1">
      <alignment horizontal="center" vertical="center"/>
    </xf>
    <xf numFmtId="164" fontId="9" fillId="0" borderId="10" xfId="0" applyNumberFormat="1" applyFont="1" applyBorder="1" applyAlignment="1" applyProtection="1">
      <alignment horizontal="center" vertical="center" wrapText="1"/>
    </xf>
    <xf numFmtId="164" fontId="9" fillId="0" borderId="14" xfId="0" applyNumberFormat="1" applyFont="1" applyBorder="1" applyAlignment="1" applyProtection="1">
      <alignment horizontal="center" vertical="center"/>
    </xf>
    <xf numFmtId="0" fontId="8" fillId="0" borderId="3" xfId="0" applyFont="1" applyBorder="1" applyAlignment="1" applyProtection="1">
      <alignment horizontal="center" vertical="center" wrapText="1"/>
    </xf>
    <xf numFmtId="0" fontId="14" fillId="3" borderId="5" xfId="0" applyFont="1" applyFill="1" applyBorder="1" applyAlignment="1" applyProtection="1">
      <alignment horizontal="left" vertical="center"/>
    </xf>
    <xf numFmtId="0" fontId="14" fillId="0" borderId="5" xfId="0" applyFont="1" applyBorder="1" applyAlignment="1" applyProtection="1">
      <alignment horizontal="left" vertical="center" wrapText="1"/>
    </xf>
    <xf numFmtId="0" fontId="14" fillId="3" borderId="10" xfId="0" applyFont="1" applyFill="1" applyBorder="1" applyAlignment="1" applyProtection="1">
      <alignment horizontal="left" vertical="center"/>
    </xf>
    <xf numFmtId="0" fontId="14" fillId="0" borderId="10" xfId="0" applyFont="1" applyBorder="1" applyAlignment="1" applyProtection="1">
      <alignment horizontal="left" vertical="center" wrapText="1"/>
    </xf>
    <xf numFmtId="164" fontId="9" fillId="0" borderId="0" xfId="0" applyNumberFormat="1" applyFont="1" applyProtection="1"/>
    <xf numFmtId="0" fontId="5" fillId="0" borderId="3" xfId="0" applyFont="1" applyBorder="1" applyAlignment="1" applyProtection="1">
      <alignment horizontal="center" vertical="center" wrapText="1"/>
    </xf>
    <xf numFmtId="1" fontId="8" fillId="0" borderId="16" xfId="0" applyNumberFormat="1" applyFont="1" applyBorder="1" applyAlignment="1" applyProtection="1">
      <alignment horizontal="center" vertical="center"/>
    </xf>
    <xf numFmtId="0" fontId="9" fillId="3" borderId="5" xfId="0" applyFont="1" applyFill="1" applyBorder="1" applyAlignment="1" applyProtection="1">
      <alignment vertical="center"/>
    </xf>
    <xf numFmtId="0" fontId="9" fillId="0" borderId="5" xfId="0" applyFont="1" applyBorder="1" applyAlignment="1" applyProtection="1">
      <alignment horizontal="center" vertical="center"/>
    </xf>
    <xf numFmtId="3" fontId="9" fillId="0" borderId="5" xfId="0" applyNumberFormat="1" applyFont="1" applyBorder="1" applyAlignment="1" applyProtection="1">
      <alignment horizontal="center" vertical="center"/>
    </xf>
    <xf numFmtId="164" fontId="9" fillId="0" borderId="6" xfId="0" applyNumberFormat="1" applyFont="1" applyBorder="1" applyAlignment="1" applyProtection="1">
      <alignment horizontal="center" vertical="center" wrapText="1"/>
    </xf>
    <xf numFmtId="0" fontId="9" fillId="3" borderId="7" xfId="0" applyFont="1" applyFill="1" applyBorder="1" applyAlignment="1" applyProtection="1">
      <alignment vertical="center"/>
    </xf>
    <xf numFmtId="0" fontId="9" fillId="0" borderId="7" xfId="0" applyFont="1" applyBorder="1" applyAlignment="1" applyProtection="1">
      <alignment horizontal="center" vertical="center"/>
    </xf>
    <xf numFmtId="3" fontId="9" fillId="0" borderId="7" xfId="0" applyNumberFormat="1" applyFont="1" applyBorder="1" applyAlignment="1" applyProtection="1">
      <alignment horizontal="center" vertical="center"/>
    </xf>
    <xf numFmtId="164" fontId="9" fillId="0" borderId="9" xfId="0" applyNumberFormat="1" applyFont="1" applyBorder="1" applyAlignment="1" applyProtection="1">
      <alignment horizontal="center" vertical="center" wrapText="1"/>
    </xf>
    <xf numFmtId="0" fontId="9" fillId="3" borderId="10" xfId="0" applyFont="1" applyFill="1" applyBorder="1" applyAlignment="1" applyProtection="1">
      <alignment vertical="center"/>
    </xf>
    <xf numFmtId="0" fontId="9" fillId="0" borderId="10" xfId="0" applyFont="1" applyBorder="1" applyAlignment="1" applyProtection="1">
      <alignment horizontal="center" vertical="center"/>
    </xf>
    <xf numFmtId="3" fontId="9" fillId="0" borderId="10" xfId="0" applyNumberFormat="1" applyFont="1" applyBorder="1" applyAlignment="1" applyProtection="1">
      <alignment horizontal="center" vertical="center"/>
    </xf>
    <xf numFmtId="164" fontId="9" fillId="0" borderId="14" xfId="0" applyNumberFormat="1"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3" fontId="9" fillId="0" borderId="5" xfId="0" applyNumberFormat="1" applyFont="1" applyBorder="1" applyAlignment="1" applyProtection="1">
      <alignment horizontal="center" vertical="center" wrapText="1"/>
    </xf>
    <xf numFmtId="164" fontId="9" fillId="0" borderId="5" xfId="0" applyNumberFormat="1" applyFont="1" applyBorder="1" applyAlignment="1" applyProtection="1">
      <alignment horizontal="center" vertical="center" wrapText="1"/>
      <protection locked="0"/>
    </xf>
    <xf numFmtId="9" fontId="8" fillId="0" borderId="17" xfId="0" applyNumberFormat="1" applyFont="1" applyBorder="1" applyAlignment="1" applyProtection="1">
      <alignment horizontal="center" vertical="center"/>
    </xf>
    <xf numFmtId="0" fontId="8" fillId="0" borderId="3" xfId="0" applyFont="1" applyBorder="1" applyAlignment="1" applyProtection="1">
      <alignment horizontal="center" vertical="center"/>
    </xf>
    <xf numFmtId="1" fontId="8" fillId="0" borderId="16" xfId="0" applyNumberFormat="1" applyFont="1" applyBorder="1" applyAlignment="1" applyProtection="1">
      <alignment horizontal="center" vertical="center"/>
    </xf>
    <xf numFmtId="0" fontId="9" fillId="3" borderId="17" xfId="0" applyFont="1" applyFill="1" applyBorder="1" applyAlignment="1" applyProtection="1">
      <alignment vertical="center"/>
    </xf>
    <xf numFmtId="0" fontId="9" fillId="0" borderId="17" xfId="0" applyFont="1" applyBorder="1" applyAlignment="1" applyProtection="1">
      <alignment horizontal="left" vertical="center" wrapText="1"/>
    </xf>
    <xf numFmtId="0" fontId="9" fillId="0" borderId="17" xfId="0" applyFont="1" applyBorder="1" applyAlignment="1" applyProtection="1">
      <alignment horizontal="center" vertical="center"/>
    </xf>
    <xf numFmtId="3" fontId="9" fillId="0" borderId="17" xfId="0" applyNumberFormat="1" applyFont="1" applyBorder="1" applyAlignment="1" applyProtection="1">
      <alignment horizontal="center" vertical="center"/>
    </xf>
    <xf numFmtId="164" fontId="9" fillId="0" borderId="17" xfId="0" applyNumberFormat="1" applyFont="1" applyBorder="1" applyAlignment="1" applyProtection="1">
      <alignment horizontal="center" vertical="center"/>
      <protection locked="0"/>
    </xf>
    <xf numFmtId="164" fontId="9" fillId="0" borderId="17" xfId="0" applyNumberFormat="1" applyFont="1" applyBorder="1" applyAlignment="1" applyProtection="1">
      <alignment horizontal="center" vertical="center" wrapText="1"/>
    </xf>
    <xf numFmtId="164" fontId="9" fillId="0" borderId="17" xfId="0" applyNumberFormat="1" applyFont="1" applyBorder="1" applyAlignment="1" applyProtection="1">
      <alignment horizontal="center" vertical="center"/>
    </xf>
    <xf numFmtId="164" fontId="9" fillId="0" borderId="18" xfId="0" applyNumberFormat="1" applyFont="1" applyBorder="1" applyAlignment="1" applyProtection="1">
      <alignment horizontal="center" vertical="center" wrapText="1"/>
    </xf>
    <xf numFmtId="164" fontId="14" fillId="0" borderId="18" xfId="0" applyNumberFormat="1"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9" fillId="3" borderId="5" xfId="0" applyFont="1" applyFill="1" applyBorder="1" applyAlignment="1" applyProtection="1">
      <alignment horizontal="left" vertical="center" wrapText="1"/>
    </xf>
    <xf numFmtId="164" fontId="9" fillId="0" borderId="5" xfId="0" applyNumberFormat="1" applyFont="1" applyBorder="1" applyAlignment="1" applyProtection="1">
      <alignment horizontal="center" vertical="center"/>
    </xf>
    <xf numFmtId="164" fontId="9" fillId="0" borderId="10" xfId="0" applyNumberFormat="1" applyFont="1" applyBorder="1" applyAlignment="1" applyProtection="1">
      <alignment horizontal="center" vertical="center"/>
    </xf>
    <xf numFmtId="0" fontId="9" fillId="0" borderId="5" xfId="0" applyFont="1" applyBorder="1" applyAlignment="1" applyProtection="1">
      <alignment vertical="center"/>
    </xf>
    <xf numFmtId="0" fontId="9" fillId="0" borderId="10" xfId="0" applyFont="1" applyBorder="1" applyAlignment="1" applyProtection="1">
      <alignment vertical="center"/>
    </xf>
    <xf numFmtId="0" fontId="9" fillId="0" borderId="19" xfId="0" applyFont="1" applyBorder="1" applyAlignment="1" applyProtection="1">
      <alignment horizontal="center" vertical="center"/>
    </xf>
    <xf numFmtId="0" fontId="9" fillId="3" borderId="5"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164" fontId="9" fillId="0" borderId="7" xfId="0" applyNumberFormat="1" applyFont="1" applyBorder="1" applyAlignment="1" applyProtection="1">
      <alignment horizontal="center" vertical="center" wrapText="1"/>
      <protection locked="0"/>
    </xf>
    <xf numFmtId="0" fontId="9" fillId="3" borderId="10" xfId="0" applyFont="1" applyFill="1" applyBorder="1" applyAlignment="1" applyProtection="1">
      <alignment horizontal="left" vertical="center"/>
    </xf>
    <xf numFmtId="164" fontId="9" fillId="0" borderId="10" xfId="0" applyNumberFormat="1" applyFont="1" applyBorder="1" applyAlignment="1" applyProtection="1">
      <alignment horizontal="center" vertical="center" wrapText="1"/>
      <protection locked="0"/>
    </xf>
    <xf numFmtId="1" fontId="11" fillId="0" borderId="13" xfId="0" applyNumberFormat="1" applyFont="1" applyBorder="1" applyAlignment="1" applyProtection="1">
      <alignment horizontal="center" vertical="center" wrapText="1"/>
    </xf>
    <xf numFmtId="0" fontId="12" fillId="0" borderId="10" xfId="0" applyFont="1" applyBorder="1" applyAlignment="1" applyProtection="1">
      <alignment vertical="center" wrapText="1"/>
    </xf>
    <xf numFmtId="0" fontId="12" fillId="0" borderId="10" xfId="0" applyFont="1" applyBorder="1" applyAlignment="1" applyProtection="1">
      <alignment horizontal="center" vertical="center" wrapText="1"/>
    </xf>
    <xf numFmtId="4" fontId="12" fillId="0" borderId="10" xfId="0" applyNumberFormat="1" applyFont="1" applyBorder="1" applyAlignment="1" applyProtection="1">
      <alignment horizontal="center" vertical="center" wrapText="1"/>
    </xf>
    <xf numFmtId="164" fontId="12" fillId="0" borderId="10" xfId="0" applyNumberFormat="1" applyFont="1" applyBorder="1" applyAlignment="1" applyProtection="1">
      <alignment horizontal="center" vertical="center" wrapText="1"/>
      <protection locked="0"/>
    </xf>
    <xf numFmtId="164" fontId="12" fillId="0" borderId="17" xfId="0" applyNumberFormat="1" applyFont="1" applyBorder="1" applyAlignment="1" applyProtection="1">
      <alignment horizontal="center" vertical="center" wrapText="1"/>
    </xf>
    <xf numFmtId="9" fontId="11" fillId="0" borderId="10" xfId="0" applyNumberFormat="1" applyFont="1" applyBorder="1" applyAlignment="1" applyProtection="1">
      <alignment horizontal="center" vertical="center" wrapText="1"/>
    </xf>
    <xf numFmtId="164" fontId="12" fillId="0" borderId="18" xfId="0" applyNumberFormat="1" applyFont="1" applyBorder="1" applyAlignment="1" applyProtection="1">
      <alignment horizontal="center" vertical="center"/>
    </xf>
    <xf numFmtId="0" fontId="16" fillId="0" borderId="0" xfId="0" applyFont="1" applyProtection="1"/>
    <xf numFmtId="1" fontId="8" fillId="0" borderId="4" xfId="0" applyNumberFormat="1" applyFont="1" applyBorder="1" applyAlignment="1" applyProtection="1">
      <alignment horizontal="center" vertical="center" wrapText="1"/>
    </xf>
    <xf numFmtId="0" fontId="9" fillId="3" borderId="20" xfId="0" applyFont="1" applyFill="1" applyBorder="1" applyAlignment="1" applyProtection="1">
      <alignment horizontal="left" vertical="center" wrapText="1"/>
    </xf>
    <xf numFmtId="4" fontId="9" fillId="0" borderId="5" xfId="0" applyNumberFormat="1" applyFont="1" applyBorder="1" applyAlignment="1" applyProtection="1">
      <alignment horizontal="center" vertical="center" wrapText="1"/>
    </xf>
    <xf numFmtId="9" fontId="8" fillId="0" borderId="5" xfId="0" applyNumberFormat="1" applyFont="1" applyBorder="1" applyAlignment="1" applyProtection="1">
      <alignment horizontal="center" vertical="center" wrapText="1"/>
    </xf>
    <xf numFmtId="1" fontId="8" fillId="0" borderId="21" xfId="0" applyNumberFormat="1" applyFont="1" applyBorder="1" applyAlignment="1" applyProtection="1">
      <alignment horizontal="center" vertical="center" wrapText="1"/>
    </xf>
    <xf numFmtId="0" fontId="9" fillId="3" borderId="22" xfId="0" applyFont="1" applyFill="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1" xfId="0" applyFont="1" applyBorder="1" applyAlignment="1" applyProtection="1">
      <alignment horizontal="center" vertical="center" wrapText="1"/>
    </xf>
    <xf numFmtId="4" fontId="9" fillId="0" borderId="11" xfId="0" applyNumberFormat="1" applyFont="1" applyBorder="1" applyAlignment="1" applyProtection="1">
      <alignment horizontal="center" vertical="center" wrapText="1"/>
    </xf>
    <xf numFmtId="164" fontId="9" fillId="0" borderId="11" xfId="0" applyNumberFormat="1" applyFont="1" applyBorder="1" applyAlignment="1" applyProtection="1">
      <alignment horizontal="center" vertical="center" wrapText="1"/>
      <protection locked="0"/>
    </xf>
    <xf numFmtId="9" fontId="8" fillId="0" borderId="11" xfId="0" applyNumberFormat="1" applyFont="1" applyBorder="1" applyAlignment="1" applyProtection="1">
      <alignment horizontal="center" vertical="center" wrapText="1"/>
    </xf>
    <xf numFmtId="164" fontId="9" fillId="0" borderId="11" xfId="0" applyNumberFormat="1" applyFont="1" applyBorder="1" applyAlignment="1" applyProtection="1">
      <alignment horizontal="center" vertical="center" wrapText="1"/>
    </xf>
    <xf numFmtId="164" fontId="9" fillId="0" borderId="12" xfId="0" applyNumberFormat="1" applyFont="1" applyBorder="1" applyAlignment="1" applyProtection="1">
      <alignment horizontal="center" vertical="center"/>
    </xf>
    <xf numFmtId="1" fontId="8" fillId="0" borderId="0" xfId="0" applyNumberFormat="1" applyFont="1" applyAlignment="1" applyProtection="1">
      <alignment horizontal="center" vertical="center"/>
    </xf>
    <xf numFmtId="0" fontId="9" fillId="3" borderId="0" xfId="0" applyFont="1" applyFill="1" applyAlignment="1" applyProtection="1">
      <alignment vertical="center"/>
    </xf>
    <xf numFmtId="0" fontId="9" fillId="0" borderId="0" xfId="0" applyFont="1" applyAlignment="1" applyProtection="1">
      <alignment horizontal="left" vertical="center" wrapText="1"/>
    </xf>
    <xf numFmtId="0" fontId="9" fillId="0" borderId="0" xfId="0" applyFont="1" applyAlignment="1" applyProtection="1">
      <alignment horizontal="center"/>
    </xf>
    <xf numFmtId="0" fontId="9" fillId="0" borderId="0" xfId="0" applyFont="1" applyAlignment="1" applyProtection="1">
      <alignment horizontal="center" vertical="center"/>
    </xf>
    <xf numFmtId="164" fontId="9" fillId="0" borderId="0" xfId="0" applyNumberFormat="1" applyFont="1" applyAlignment="1" applyProtection="1">
      <alignment horizontal="center" vertical="center"/>
    </xf>
    <xf numFmtId="9" fontId="8" fillId="0" borderId="0" xfId="0" applyNumberFormat="1" applyFont="1" applyAlignment="1" applyProtection="1">
      <alignment horizontal="center" vertical="center"/>
    </xf>
    <xf numFmtId="0" fontId="8" fillId="0" borderId="2" xfId="0" applyFont="1" applyBorder="1" applyAlignment="1" applyProtection="1">
      <alignment horizontal="right" vertical="center"/>
    </xf>
    <xf numFmtId="164" fontId="9" fillId="0" borderId="3" xfId="0" applyNumberFormat="1" applyFont="1" applyBorder="1" applyAlignment="1" applyProtection="1">
      <alignment horizontal="center" vertical="center"/>
    </xf>
    <xf numFmtId="0" fontId="8" fillId="0" borderId="3" xfId="0" applyFont="1" applyBorder="1" applyAlignment="1" applyProtection="1">
      <alignment horizontal="right" vertical="center"/>
    </xf>
    <xf numFmtId="0" fontId="9"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9" fillId="0" borderId="0" xfId="0" applyFont="1" applyAlignment="1" applyProtection="1">
      <alignment horizontal="left" vertical="center" wrapText="1"/>
      <protection locked="0"/>
    </xf>
    <xf numFmtId="0" fontId="9" fillId="0" borderId="0" xfId="0" applyFont="1" applyProtection="1">
      <protection locked="0"/>
    </xf>
    <xf numFmtId="164" fontId="9" fillId="0" borderId="0" xfId="0" applyNumberFormat="1" applyFont="1" applyAlignment="1" applyProtection="1">
      <alignment horizontal="center" vertical="center"/>
      <protection locked="0"/>
    </xf>
    <xf numFmtId="9" fontId="8" fillId="0" borderId="0" xfId="0" applyNumberFormat="1" applyFont="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horizontal="left" wrapText="1"/>
      <protection locked="0"/>
    </xf>
    <xf numFmtId="1" fontId="9" fillId="0" borderId="0" xfId="0" applyNumberFormat="1" applyFont="1" applyAlignment="1" applyProtection="1">
      <alignment horizontal="center" vertical="center"/>
    </xf>
    <xf numFmtId="4" fontId="9" fillId="0" borderId="0" xfId="0" applyNumberFormat="1" applyFont="1" applyAlignment="1" applyProtection="1">
      <alignment horizontal="center" vertical="center"/>
    </xf>
    <xf numFmtId="1" fontId="2" fillId="0" borderId="0" xfId="0" applyNumberFormat="1" applyFont="1" applyAlignment="1" applyProtection="1">
      <alignment horizontal="center" vertical="center"/>
    </xf>
    <xf numFmtId="0" fontId="2" fillId="3" borderId="0" xfId="0" applyFont="1" applyFill="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horizontal="center"/>
    </xf>
    <xf numFmtId="4" fontId="2" fillId="0" borderId="0" xfId="0" applyNumberFormat="1" applyFont="1" applyAlignment="1" applyProtection="1">
      <alignment horizontal="center" vertical="center"/>
    </xf>
    <xf numFmtId="164" fontId="2" fillId="0" borderId="0" xfId="0" applyNumberFormat="1" applyFont="1" applyAlignment="1" applyProtection="1">
      <alignment horizontal="center" vertical="center"/>
    </xf>
    <xf numFmtId="9" fontId="7" fillId="0" borderId="0" xfId="0" applyNumberFormat="1" applyFont="1" applyAlignment="1" applyProtection="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2"/>
  <sheetViews>
    <sheetView tabSelected="1" topLeftCell="A116" zoomScale="70" zoomScaleNormal="70" workbookViewId="0">
      <selection activeCell="K129" sqref="K129"/>
    </sheetView>
  </sheetViews>
  <sheetFormatPr defaultColWidth="8.85546875" defaultRowHeight="15" x14ac:dyDescent="0.25"/>
  <cols>
    <col min="1" max="1" width="9.28515625" style="226" customWidth="1"/>
    <col min="2" max="2" width="21.85546875" style="227" customWidth="1"/>
    <col min="3" max="3" width="50.28515625" style="228" customWidth="1"/>
    <col min="4" max="4" width="11.140625" style="229" customWidth="1"/>
    <col min="5" max="5" width="15" style="230" customWidth="1"/>
    <col min="6" max="6" width="22.140625" style="231" customWidth="1"/>
    <col min="7" max="7" width="25.140625" style="231" customWidth="1"/>
    <col min="8" max="8" width="10.7109375" style="232" customWidth="1"/>
    <col min="9" max="9" width="24.42578125" style="231" customWidth="1"/>
    <col min="10" max="10" width="37" style="231" customWidth="1"/>
    <col min="11" max="11" width="18" style="2" customWidth="1"/>
    <col min="12" max="1024" width="8.85546875" style="2"/>
  </cols>
  <sheetData>
    <row r="1" spans="1:10" ht="60" customHeight="1" x14ac:dyDescent="0.25">
      <c r="A1" s="1" t="s">
        <v>0</v>
      </c>
      <c r="B1" s="1"/>
      <c r="C1" s="1"/>
      <c r="D1" s="1"/>
      <c r="E1" s="1"/>
      <c r="F1" s="1"/>
      <c r="G1" s="1"/>
      <c r="H1" s="1"/>
      <c r="I1" s="1"/>
      <c r="J1" s="1"/>
    </row>
    <row r="2" spans="1:10" s="6" customFormat="1" ht="59.25" customHeight="1" x14ac:dyDescent="0.35">
      <c r="A2" s="3"/>
      <c r="B2" s="4"/>
      <c r="C2" s="5"/>
      <c r="D2" s="4"/>
      <c r="E2" s="4"/>
      <c r="F2" s="4"/>
      <c r="G2" s="4"/>
      <c r="H2" s="4"/>
      <c r="I2" s="4"/>
      <c r="J2" s="4"/>
    </row>
    <row r="3" spans="1:10" s="6" customFormat="1" ht="36.75" customHeight="1" x14ac:dyDescent="0.25">
      <c r="A3" s="7" t="s">
        <v>1</v>
      </c>
      <c r="B3" s="7"/>
      <c r="C3" s="7"/>
      <c r="D3" s="7"/>
      <c r="E3" s="7"/>
      <c r="F3" s="7"/>
      <c r="G3" s="7"/>
      <c r="H3" s="7"/>
      <c r="I3" s="7"/>
      <c r="J3" s="7"/>
    </row>
    <row r="4" spans="1:10" s="6" customFormat="1" ht="63" customHeight="1" x14ac:dyDescent="0.25">
      <c r="A4" s="7" t="s">
        <v>1</v>
      </c>
      <c r="B4" s="7"/>
      <c r="C4" s="7"/>
      <c r="D4" s="7"/>
      <c r="E4" s="7"/>
      <c r="F4" s="7"/>
      <c r="G4" s="7"/>
      <c r="H4" s="7"/>
      <c r="I4" s="7"/>
      <c r="J4" s="7"/>
    </row>
    <row r="5" spans="1:10" s="6" customFormat="1" ht="44.25" customHeight="1" x14ac:dyDescent="0.25">
      <c r="A5" s="7" t="s">
        <v>1</v>
      </c>
      <c r="B5" s="7"/>
      <c r="C5" s="7"/>
      <c r="D5" s="7"/>
      <c r="E5" s="7"/>
      <c r="F5" s="7"/>
      <c r="G5" s="7"/>
      <c r="H5" s="7"/>
      <c r="I5" s="7"/>
      <c r="J5" s="7"/>
    </row>
    <row r="6" spans="1:10" s="6" customFormat="1" ht="22.5" x14ac:dyDescent="0.25">
      <c r="A6" s="7" t="s">
        <v>2</v>
      </c>
      <c r="B6" s="7"/>
      <c r="C6" s="7"/>
      <c r="D6" s="7"/>
      <c r="E6" s="7"/>
      <c r="F6" s="7"/>
      <c r="G6" s="7"/>
      <c r="H6" s="7"/>
      <c r="I6" s="7"/>
      <c r="J6" s="7"/>
    </row>
    <row r="7" spans="1:10" s="6" customFormat="1" ht="99" customHeight="1" x14ac:dyDescent="0.25">
      <c r="A7" s="8" t="s">
        <v>3</v>
      </c>
      <c r="B7" s="8"/>
      <c r="C7" s="8"/>
      <c r="D7" s="8"/>
      <c r="E7" s="8"/>
      <c r="F7" s="8"/>
      <c r="G7" s="8"/>
      <c r="H7" s="8"/>
      <c r="I7" s="8"/>
      <c r="J7" s="8"/>
    </row>
    <row r="8" spans="1:10" s="6" customFormat="1" ht="55.5" customHeight="1" x14ac:dyDescent="0.35">
      <c r="A8" s="3"/>
      <c r="B8" s="4"/>
      <c r="C8" s="5"/>
      <c r="D8" s="4"/>
      <c r="E8" s="4"/>
      <c r="F8" s="4"/>
      <c r="G8" s="4"/>
      <c r="H8" s="4"/>
      <c r="I8" s="4"/>
      <c r="J8" s="4"/>
    </row>
    <row r="9" spans="1:10" s="6" customFormat="1" ht="105" customHeight="1" x14ac:dyDescent="0.25">
      <c r="A9" s="9" t="s">
        <v>4</v>
      </c>
      <c r="B9" s="9"/>
      <c r="C9" s="9"/>
      <c r="D9" s="9"/>
      <c r="E9" s="9"/>
      <c r="F9" s="9"/>
      <c r="G9" s="9"/>
      <c r="H9" s="9"/>
      <c r="I9" s="9"/>
      <c r="J9" s="9"/>
    </row>
    <row r="10" spans="1:10" s="6" customFormat="1" ht="63" customHeight="1" x14ac:dyDescent="0.35">
      <c r="A10" s="10"/>
      <c r="B10" s="4"/>
      <c r="C10" s="5"/>
      <c r="D10" s="4"/>
      <c r="E10" s="4"/>
      <c r="F10" s="4"/>
      <c r="G10" s="4"/>
      <c r="H10" s="4"/>
      <c r="I10" s="4"/>
      <c r="J10" s="4"/>
    </row>
    <row r="11" spans="1:10" s="6" customFormat="1" ht="50.25" customHeight="1" x14ac:dyDescent="0.25">
      <c r="A11" s="11" t="s">
        <v>5</v>
      </c>
      <c r="B11" s="11"/>
      <c r="C11" s="11"/>
      <c r="D11" s="11"/>
      <c r="E11" s="11"/>
      <c r="F11" s="11"/>
      <c r="G11" s="11"/>
      <c r="H11" s="11"/>
      <c r="I11" s="11"/>
      <c r="J11" s="11"/>
    </row>
    <row r="12" spans="1:10" s="6" customFormat="1" ht="36" customHeight="1" x14ac:dyDescent="0.25">
      <c r="A12" s="11" t="s">
        <v>6</v>
      </c>
      <c r="B12" s="11"/>
      <c r="C12" s="11"/>
      <c r="D12" s="11"/>
      <c r="E12" s="11"/>
      <c r="F12" s="11"/>
      <c r="G12" s="11"/>
      <c r="H12" s="11"/>
      <c r="I12" s="11"/>
      <c r="J12" s="11"/>
    </row>
    <row r="13" spans="1:10" s="6" customFormat="1" ht="57.75" customHeight="1" x14ac:dyDescent="0.25">
      <c r="A13" s="11" t="s">
        <v>7</v>
      </c>
      <c r="B13" s="11"/>
      <c r="C13" s="11"/>
      <c r="D13" s="11"/>
      <c r="E13" s="11"/>
      <c r="F13" s="11"/>
      <c r="G13" s="11"/>
      <c r="H13" s="11"/>
      <c r="I13" s="11"/>
      <c r="J13" s="11"/>
    </row>
    <row r="14" spans="1:10" s="6" customFormat="1" ht="36" customHeight="1" x14ac:dyDescent="0.25">
      <c r="A14" s="11" t="s">
        <v>8</v>
      </c>
      <c r="B14" s="11"/>
      <c r="C14" s="11"/>
      <c r="D14" s="11"/>
      <c r="E14" s="11"/>
      <c r="F14" s="11"/>
      <c r="G14" s="11"/>
      <c r="H14" s="11"/>
      <c r="I14" s="11"/>
      <c r="J14" s="11"/>
    </row>
    <row r="15" spans="1:10" s="6" customFormat="1" ht="89.25" customHeight="1" x14ac:dyDescent="0.35">
      <c r="A15" s="3"/>
      <c r="B15" s="4"/>
      <c r="C15" s="5"/>
      <c r="D15" s="4"/>
      <c r="E15" s="4"/>
      <c r="F15" s="4"/>
      <c r="G15" s="4"/>
      <c r="H15" s="4"/>
      <c r="I15" s="4"/>
      <c r="J15" s="4"/>
    </row>
    <row r="16" spans="1:10" s="6" customFormat="1" ht="171" customHeight="1" x14ac:dyDescent="0.25">
      <c r="A16" s="12" t="s">
        <v>9</v>
      </c>
      <c r="B16" s="12"/>
      <c r="C16" s="12"/>
      <c r="D16" s="12"/>
      <c r="E16" s="12"/>
      <c r="F16" s="12"/>
      <c r="G16" s="12"/>
      <c r="H16" s="12"/>
      <c r="I16" s="12"/>
      <c r="J16" s="12"/>
    </row>
    <row r="17" spans="1:10" s="6" customFormat="1" ht="15.75" x14ac:dyDescent="0.25">
      <c r="A17" s="13"/>
      <c r="B17" s="14"/>
      <c r="C17" s="15"/>
      <c r="D17" s="14"/>
      <c r="E17" s="14"/>
      <c r="F17" s="14"/>
      <c r="G17" s="14"/>
      <c r="H17" s="14"/>
      <c r="I17" s="14"/>
      <c r="J17" s="14"/>
    </row>
    <row r="18" spans="1:10" s="6" customFormat="1" x14ac:dyDescent="0.25">
      <c r="A18" s="16"/>
      <c r="B18" s="17"/>
      <c r="C18" s="18"/>
      <c r="D18" s="17"/>
      <c r="E18" s="17"/>
      <c r="F18" s="17"/>
      <c r="G18" s="17"/>
      <c r="H18" s="17"/>
      <c r="I18" s="17"/>
      <c r="J18" s="17"/>
    </row>
    <row r="19" spans="1:10" ht="15.75" thickBot="1" x14ac:dyDescent="0.3">
      <c r="A19" s="19"/>
      <c r="B19" s="20"/>
      <c r="C19" s="21"/>
      <c r="D19" s="22"/>
      <c r="E19" s="22"/>
      <c r="F19" s="23"/>
      <c r="G19" s="23"/>
      <c r="H19" s="24"/>
      <c r="I19" s="23"/>
      <c r="J19" s="23"/>
    </row>
    <row r="20" spans="1:10" s="32" customFormat="1" ht="72" customHeight="1" thickBot="1" x14ac:dyDescent="0.3">
      <c r="A20" s="25" t="s">
        <v>10</v>
      </c>
      <c r="B20" s="26" t="s">
        <v>11</v>
      </c>
      <c r="C20" s="26"/>
      <c r="D20" s="27" t="s">
        <v>12</v>
      </c>
      <c r="E20" s="28" t="s">
        <v>13</v>
      </c>
      <c r="F20" s="29" t="s">
        <v>14</v>
      </c>
      <c r="G20" s="29" t="s">
        <v>15</v>
      </c>
      <c r="H20" s="30" t="s">
        <v>16</v>
      </c>
      <c r="I20" s="31" t="s">
        <v>17</v>
      </c>
      <c r="J20" s="29" t="s">
        <v>18</v>
      </c>
    </row>
    <row r="21" spans="1:10" s="32" customFormat="1" ht="38.450000000000003" customHeight="1" thickBot="1" x14ac:dyDescent="0.3">
      <c r="A21" s="33" t="s">
        <v>19</v>
      </c>
      <c r="B21" s="33"/>
      <c r="C21" s="33"/>
      <c r="D21" s="33"/>
      <c r="E21" s="33"/>
      <c r="F21" s="33"/>
      <c r="G21" s="33"/>
      <c r="H21" s="33"/>
      <c r="I21" s="33"/>
      <c r="J21" s="33"/>
    </row>
    <row r="22" spans="1:10" s="32" customFormat="1" ht="79.5" customHeight="1" x14ac:dyDescent="0.25">
      <c r="A22" s="34">
        <v>1</v>
      </c>
      <c r="B22" s="35" t="s">
        <v>20</v>
      </c>
      <c r="C22" s="36" t="s">
        <v>21</v>
      </c>
      <c r="D22" s="37" t="s">
        <v>22</v>
      </c>
      <c r="E22" s="38">
        <v>49.43</v>
      </c>
      <c r="F22" s="39"/>
      <c r="G22" s="40">
        <f>E22*F22</f>
        <v>0</v>
      </c>
      <c r="H22" s="41">
        <v>0.08</v>
      </c>
      <c r="I22" s="42">
        <f>G22*H22</f>
        <v>0</v>
      </c>
      <c r="J22" s="43">
        <f>G22+I22</f>
        <v>0</v>
      </c>
    </row>
    <row r="23" spans="1:10" s="32" customFormat="1" ht="79.5" customHeight="1" x14ac:dyDescent="0.25">
      <c r="A23" s="34"/>
      <c r="B23" s="44" t="s">
        <v>23</v>
      </c>
      <c r="C23" s="36"/>
      <c r="D23" s="37"/>
      <c r="E23" s="38"/>
      <c r="F23" s="39"/>
      <c r="G23" s="40"/>
      <c r="H23" s="41"/>
      <c r="I23" s="42"/>
      <c r="J23" s="43"/>
    </row>
    <row r="24" spans="1:10" s="32" customFormat="1" ht="79.5" customHeight="1" x14ac:dyDescent="0.25">
      <c r="A24" s="34"/>
      <c r="B24" s="44" t="s">
        <v>24</v>
      </c>
      <c r="C24" s="36"/>
      <c r="D24" s="37"/>
      <c r="E24" s="38"/>
      <c r="F24" s="39"/>
      <c r="G24" s="40"/>
      <c r="H24" s="41"/>
      <c r="I24" s="42"/>
      <c r="J24" s="43"/>
    </row>
    <row r="25" spans="1:10" s="32" customFormat="1" ht="18" x14ac:dyDescent="0.25">
      <c r="A25" s="45">
        <v>2</v>
      </c>
      <c r="B25" s="44" t="s">
        <v>25</v>
      </c>
      <c r="C25" s="46" t="s">
        <v>26</v>
      </c>
      <c r="D25" s="47" t="s">
        <v>22</v>
      </c>
      <c r="E25" s="48">
        <v>16.11</v>
      </c>
      <c r="F25" s="49"/>
      <c r="G25" s="50">
        <f>E25*F25</f>
        <v>0</v>
      </c>
      <c r="H25" s="51">
        <v>0.08</v>
      </c>
      <c r="I25" s="52">
        <f>G25*H25</f>
        <v>0</v>
      </c>
      <c r="J25" s="53">
        <f>G25+I25</f>
        <v>0</v>
      </c>
    </row>
    <row r="26" spans="1:10" s="32" customFormat="1" ht="36" customHeight="1" x14ac:dyDescent="0.25">
      <c r="A26" s="54">
        <v>3</v>
      </c>
      <c r="B26" s="44" t="s">
        <v>27</v>
      </c>
      <c r="C26" s="46" t="s">
        <v>28</v>
      </c>
      <c r="D26" s="55" t="s">
        <v>29</v>
      </c>
      <c r="E26" s="56">
        <v>81.34</v>
      </c>
      <c r="F26" s="57"/>
      <c r="G26" s="58">
        <f>E26*F26</f>
        <v>0</v>
      </c>
      <c r="H26" s="59">
        <v>0.08</v>
      </c>
      <c r="I26" s="60">
        <f>G26*H26</f>
        <v>0</v>
      </c>
      <c r="J26" s="61">
        <f>G26+I26</f>
        <v>0</v>
      </c>
    </row>
    <row r="27" spans="1:10" s="32" customFormat="1" ht="36" x14ac:dyDescent="0.25">
      <c r="A27" s="54"/>
      <c r="B27" s="44" t="s">
        <v>30</v>
      </c>
      <c r="C27" s="46" t="s">
        <v>31</v>
      </c>
      <c r="D27" s="55"/>
      <c r="E27" s="56"/>
      <c r="F27" s="57"/>
      <c r="G27" s="40"/>
      <c r="H27" s="59"/>
      <c r="I27" s="60"/>
      <c r="J27" s="61"/>
    </row>
    <row r="28" spans="1:10" s="32" customFormat="1" ht="18" x14ac:dyDescent="0.25">
      <c r="A28" s="62">
        <v>4</v>
      </c>
      <c r="B28" s="44" t="s">
        <v>32</v>
      </c>
      <c r="C28" s="46" t="s">
        <v>33</v>
      </c>
      <c r="D28" s="47" t="s">
        <v>34</v>
      </c>
      <c r="E28" s="63">
        <v>3.15</v>
      </c>
      <c r="F28" s="64"/>
      <c r="G28" s="50">
        <f t="shared" ref="G28:G33" si="0">E28*F28</f>
        <v>0</v>
      </c>
      <c r="H28" s="51">
        <v>0.08</v>
      </c>
      <c r="I28" s="52">
        <f t="shared" ref="I28:I33" si="1">G28*H28</f>
        <v>0</v>
      </c>
      <c r="J28" s="53">
        <f t="shared" ref="J28:J33" si="2">G28+I28</f>
        <v>0</v>
      </c>
    </row>
    <row r="29" spans="1:10" s="32" customFormat="1" ht="60.75" customHeight="1" x14ac:dyDescent="0.25">
      <c r="A29" s="62">
        <v>5</v>
      </c>
      <c r="B29" s="44" t="s">
        <v>35</v>
      </c>
      <c r="C29" s="46" t="s">
        <v>36</v>
      </c>
      <c r="D29" s="47" t="s">
        <v>34</v>
      </c>
      <c r="E29" s="63">
        <v>7</v>
      </c>
      <c r="F29" s="64"/>
      <c r="G29" s="50">
        <f t="shared" si="0"/>
        <v>0</v>
      </c>
      <c r="H29" s="51">
        <v>0.08</v>
      </c>
      <c r="I29" s="52">
        <f t="shared" si="1"/>
        <v>0</v>
      </c>
      <c r="J29" s="53">
        <f t="shared" si="2"/>
        <v>0</v>
      </c>
    </row>
    <row r="30" spans="1:10" s="32" customFormat="1" ht="36" x14ac:dyDescent="0.25">
      <c r="A30" s="62">
        <v>6</v>
      </c>
      <c r="B30" s="44" t="s">
        <v>37</v>
      </c>
      <c r="C30" s="46" t="s">
        <v>38</v>
      </c>
      <c r="D30" s="47" t="s">
        <v>34</v>
      </c>
      <c r="E30" s="63">
        <v>30.04</v>
      </c>
      <c r="F30" s="64"/>
      <c r="G30" s="50">
        <f t="shared" si="0"/>
        <v>0</v>
      </c>
      <c r="H30" s="51">
        <v>0.08</v>
      </c>
      <c r="I30" s="52">
        <f t="shared" si="1"/>
        <v>0</v>
      </c>
      <c r="J30" s="53">
        <f t="shared" si="2"/>
        <v>0</v>
      </c>
    </row>
    <row r="31" spans="1:10" s="32" customFormat="1" ht="44.25" customHeight="1" x14ac:dyDescent="0.25">
      <c r="A31" s="62">
        <v>7</v>
      </c>
      <c r="B31" s="44" t="s">
        <v>39</v>
      </c>
      <c r="C31" s="46" t="s">
        <v>40</v>
      </c>
      <c r="D31" s="47" t="s">
        <v>34</v>
      </c>
      <c r="E31" s="63">
        <v>1.34</v>
      </c>
      <c r="F31" s="64"/>
      <c r="G31" s="50">
        <f t="shared" si="0"/>
        <v>0</v>
      </c>
      <c r="H31" s="51">
        <v>0.08</v>
      </c>
      <c r="I31" s="52">
        <f t="shared" si="1"/>
        <v>0</v>
      </c>
      <c r="J31" s="53">
        <f t="shared" si="2"/>
        <v>0</v>
      </c>
    </row>
    <row r="32" spans="1:10" s="32" customFormat="1" ht="36" x14ac:dyDescent="0.25">
      <c r="A32" s="62">
        <v>8</v>
      </c>
      <c r="B32" s="44" t="s">
        <v>41</v>
      </c>
      <c r="C32" s="46" t="s">
        <v>42</v>
      </c>
      <c r="D32" s="47" t="s">
        <v>34</v>
      </c>
      <c r="E32" s="63">
        <v>1.98</v>
      </c>
      <c r="F32" s="64"/>
      <c r="G32" s="50">
        <f t="shared" si="0"/>
        <v>0</v>
      </c>
      <c r="H32" s="51">
        <v>0.08</v>
      </c>
      <c r="I32" s="52">
        <f t="shared" si="1"/>
        <v>0</v>
      </c>
      <c r="J32" s="53">
        <f t="shared" si="2"/>
        <v>0</v>
      </c>
    </row>
    <row r="33" spans="1:10" s="32" customFormat="1" ht="54" customHeight="1" x14ac:dyDescent="0.25">
      <c r="A33" s="54">
        <v>9</v>
      </c>
      <c r="B33" s="44" t="s">
        <v>43</v>
      </c>
      <c r="C33" s="46" t="s">
        <v>44</v>
      </c>
      <c r="D33" s="55" t="s">
        <v>22</v>
      </c>
      <c r="E33" s="56">
        <v>249.9</v>
      </c>
      <c r="F33" s="57"/>
      <c r="G33" s="65">
        <f t="shared" si="0"/>
        <v>0</v>
      </c>
      <c r="H33" s="59">
        <v>0.08</v>
      </c>
      <c r="I33" s="60">
        <f t="shared" si="1"/>
        <v>0</v>
      </c>
      <c r="J33" s="61">
        <f t="shared" si="2"/>
        <v>0</v>
      </c>
    </row>
    <row r="34" spans="1:10" s="32" customFormat="1" ht="36" x14ac:dyDescent="0.25">
      <c r="A34" s="54"/>
      <c r="B34" s="44" t="s">
        <v>45</v>
      </c>
      <c r="C34" s="46" t="s">
        <v>46</v>
      </c>
      <c r="D34" s="55"/>
      <c r="E34" s="56"/>
      <c r="F34" s="57"/>
      <c r="G34" s="65"/>
      <c r="H34" s="59"/>
      <c r="I34" s="60"/>
      <c r="J34" s="61"/>
    </row>
    <row r="35" spans="1:10" s="32" customFormat="1" ht="54" x14ac:dyDescent="0.25">
      <c r="A35" s="54"/>
      <c r="B35" s="44" t="s">
        <v>47</v>
      </c>
      <c r="C35" s="46" t="s">
        <v>48</v>
      </c>
      <c r="D35" s="55"/>
      <c r="E35" s="56"/>
      <c r="F35" s="57"/>
      <c r="G35" s="65"/>
      <c r="H35" s="59"/>
      <c r="I35" s="60"/>
      <c r="J35" s="61"/>
    </row>
    <row r="36" spans="1:10" s="32" customFormat="1" ht="18" x14ac:dyDescent="0.25">
      <c r="A36" s="45">
        <v>10</v>
      </c>
      <c r="B36" s="44" t="s">
        <v>49</v>
      </c>
      <c r="C36" s="46" t="s">
        <v>50</v>
      </c>
      <c r="D36" s="47" t="s">
        <v>22</v>
      </c>
      <c r="E36" s="48">
        <v>5.62</v>
      </c>
      <c r="F36" s="49"/>
      <c r="G36" s="50">
        <f>E36*F36</f>
        <v>0</v>
      </c>
      <c r="H36" s="51">
        <v>0.08</v>
      </c>
      <c r="I36" s="52">
        <f t="shared" ref="I36:I42" si="3">G36*H36</f>
        <v>0</v>
      </c>
      <c r="J36" s="53">
        <f t="shared" ref="J36:J42" si="4">G36+I36</f>
        <v>0</v>
      </c>
    </row>
    <row r="37" spans="1:10" s="32" customFormat="1" ht="36" x14ac:dyDescent="0.25">
      <c r="A37" s="45">
        <v>11</v>
      </c>
      <c r="B37" s="44" t="s">
        <v>51</v>
      </c>
      <c r="C37" s="46" t="s">
        <v>52</v>
      </c>
      <c r="D37" s="47" t="s">
        <v>53</v>
      </c>
      <c r="E37" s="48">
        <v>44.96</v>
      </c>
      <c r="F37" s="49"/>
      <c r="G37" s="50">
        <f t="shared" ref="G37:G41" si="5">E37*F37</f>
        <v>0</v>
      </c>
      <c r="H37" s="51">
        <v>0.08</v>
      </c>
      <c r="I37" s="52">
        <f t="shared" si="3"/>
        <v>0</v>
      </c>
      <c r="J37" s="53">
        <f t="shared" si="4"/>
        <v>0</v>
      </c>
    </row>
    <row r="38" spans="1:10" s="32" customFormat="1" ht="54" x14ac:dyDescent="0.25">
      <c r="A38" s="45">
        <v>12</v>
      </c>
      <c r="B38" s="44" t="s">
        <v>54</v>
      </c>
      <c r="C38" s="46" t="s">
        <v>55</v>
      </c>
      <c r="D38" s="47" t="s">
        <v>22</v>
      </c>
      <c r="E38" s="48">
        <v>25.74</v>
      </c>
      <c r="F38" s="49"/>
      <c r="G38" s="50">
        <f t="shared" si="5"/>
        <v>0</v>
      </c>
      <c r="H38" s="51">
        <v>0.08</v>
      </c>
      <c r="I38" s="52">
        <f t="shared" si="3"/>
        <v>0</v>
      </c>
      <c r="J38" s="53">
        <f t="shared" si="4"/>
        <v>0</v>
      </c>
    </row>
    <row r="39" spans="1:10" s="32" customFormat="1" ht="36" x14ac:dyDescent="0.25">
      <c r="A39" s="62">
        <v>13</v>
      </c>
      <c r="B39" s="44" t="s">
        <v>56</v>
      </c>
      <c r="C39" s="46" t="s">
        <v>57</v>
      </c>
      <c r="D39" s="47" t="s">
        <v>22</v>
      </c>
      <c r="E39" s="63">
        <v>4.88</v>
      </c>
      <c r="F39" s="64"/>
      <c r="G39" s="50">
        <f t="shared" si="5"/>
        <v>0</v>
      </c>
      <c r="H39" s="51">
        <v>0.08</v>
      </c>
      <c r="I39" s="52">
        <f t="shared" si="3"/>
        <v>0</v>
      </c>
      <c r="J39" s="53">
        <f t="shared" si="4"/>
        <v>0</v>
      </c>
    </row>
    <row r="40" spans="1:10" s="32" customFormat="1" ht="36" x14ac:dyDescent="0.25">
      <c r="A40" s="62">
        <v>14</v>
      </c>
      <c r="B40" s="44" t="s">
        <v>58</v>
      </c>
      <c r="C40" s="46" t="s">
        <v>59</v>
      </c>
      <c r="D40" s="47" t="s">
        <v>22</v>
      </c>
      <c r="E40" s="63">
        <v>28.05</v>
      </c>
      <c r="F40" s="64"/>
      <c r="G40" s="50">
        <f t="shared" si="5"/>
        <v>0</v>
      </c>
      <c r="H40" s="51">
        <v>0.08</v>
      </c>
      <c r="I40" s="52">
        <f t="shared" si="3"/>
        <v>0</v>
      </c>
      <c r="J40" s="53">
        <f t="shared" si="4"/>
        <v>0</v>
      </c>
    </row>
    <row r="41" spans="1:10" s="32" customFormat="1" ht="54" x14ac:dyDescent="0.25">
      <c r="A41" s="45">
        <v>15</v>
      </c>
      <c r="B41" s="44" t="s">
        <v>60</v>
      </c>
      <c r="C41" s="46" t="s">
        <v>61</v>
      </c>
      <c r="D41" s="47" t="s">
        <v>22</v>
      </c>
      <c r="E41" s="48">
        <v>15.32</v>
      </c>
      <c r="F41" s="49"/>
      <c r="G41" s="50">
        <f t="shared" si="5"/>
        <v>0</v>
      </c>
      <c r="H41" s="51">
        <v>0.08</v>
      </c>
      <c r="I41" s="52">
        <f t="shared" si="3"/>
        <v>0</v>
      </c>
      <c r="J41" s="53">
        <f t="shared" si="4"/>
        <v>0</v>
      </c>
    </row>
    <row r="42" spans="1:10" s="32" customFormat="1" ht="34.35" customHeight="1" x14ac:dyDescent="0.25">
      <c r="A42" s="66">
        <v>16</v>
      </c>
      <c r="B42" s="44" t="s">
        <v>62</v>
      </c>
      <c r="C42" s="46" t="s">
        <v>63</v>
      </c>
      <c r="D42" s="55" t="s">
        <v>22</v>
      </c>
      <c r="E42" s="67">
        <v>33.24</v>
      </c>
      <c r="F42" s="68"/>
      <c r="G42" s="65">
        <f>E42*F42</f>
        <v>0</v>
      </c>
      <c r="H42" s="59">
        <v>0.08</v>
      </c>
      <c r="I42" s="60">
        <f t="shared" si="3"/>
        <v>0</v>
      </c>
      <c r="J42" s="61">
        <f t="shared" si="4"/>
        <v>0</v>
      </c>
    </row>
    <row r="43" spans="1:10" s="32" customFormat="1" ht="36" x14ac:dyDescent="0.25">
      <c r="A43" s="66"/>
      <c r="B43" s="44" t="s">
        <v>64</v>
      </c>
      <c r="C43" s="46" t="s">
        <v>65</v>
      </c>
      <c r="D43" s="55"/>
      <c r="E43" s="67"/>
      <c r="F43" s="68"/>
      <c r="G43" s="65"/>
      <c r="H43" s="59"/>
      <c r="I43" s="60"/>
      <c r="J43" s="61"/>
    </row>
    <row r="44" spans="1:10" s="32" customFormat="1" ht="34.35" customHeight="1" thickBot="1" x14ac:dyDescent="0.3">
      <c r="A44" s="66">
        <v>17</v>
      </c>
      <c r="B44" s="44" t="s">
        <v>66</v>
      </c>
      <c r="C44" s="46" t="s">
        <v>67</v>
      </c>
      <c r="D44" s="55" t="s">
        <v>22</v>
      </c>
      <c r="E44" s="69">
        <v>0.46</v>
      </c>
      <c r="F44" s="70"/>
      <c r="G44" s="71">
        <f>E44*F44</f>
        <v>0</v>
      </c>
      <c r="H44" s="72">
        <v>0.08</v>
      </c>
      <c r="I44" s="73">
        <f>G44*H44</f>
        <v>0</v>
      </c>
      <c r="J44" s="74">
        <f>G44+I44</f>
        <v>0</v>
      </c>
    </row>
    <row r="45" spans="1:10" s="32" customFormat="1" ht="36.75" thickBot="1" x14ac:dyDescent="0.3">
      <c r="A45" s="66"/>
      <c r="B45" s="44" t="s">
        <v>68</v>
      </c>
      <c r="C45" s="46" t="s">
        <v>69</v>
      </c>
      <c r="D45" s="55"/>
      <c r="E45" s="69"/>
      <c r="F45" s="70"/>
      <c r="G45" s="71"/>
      <c r="H45" s="72"/>
      <c r="I45" s="73"/>
      <c r="J45" s="74"/>
    </row>
    <row r="46" spans="1:10" s="32" customFormat="1" ht="37.5" customHeight="1" thickBot="1" x14ac:dyDescent="0.3">
      <c r="A46" s="75" t="s">
        <v>70</v>
      </c>
      <c r="B46" s="75"/>
      <c r="C46" s="75"/>
      <c r="D46" s="75"/>
      <c r="E46" s="75"/>
      <c r="F46" s="75"/>
      <c r="G46" s="75"/>
      <c r="H46" s="75"/>
      <c r="I46" s="75"/>
      <c r="J46" s="75"/>
    </row>
    <row r="47" spans="1:10" s="32" customFormat="1" ht="18" customHeight="1" x14ac:dyDescent="0.25">
      <c r="A47" s="34">
        <v>18</v>
      </c>
      <c r="B47" s="35" t="s">
        <v>20</v>
      </c>
      <c r="C47" s="36" t="s">
        <v>21</v>
      </c>
      <c r="D47" s="37" t="s">
        <v>22</v>
      </c>
      <c r="E47" s="38">
        <v>26.58</v>
      </c>
      <c r="F47" s="39"/>
      <c r="G47" s="40">
        <f>E47*F47</f>
        <v>0</v>
      </c>
      <c r="H47" s="41">
        <v>0.08</v>
      </c>
      <c r="I47" s="42">
        <f>G47*H47</f>
        <v>0</v>
      </c>
      <c r="J47" s="43">
        <f>G47+I47</f>
        <v>0</v>
      </c>
    </row>
    <row r="48" spans="1:10" s="32" customFormat="1" ht="18" x14ac:dyDescent="0.25">
      <c r="A48" s="34"/>
      <c r="B48" s="76" t="s">
        <v>71</v>
      </c>
      <c r="C48" s="36"/>
      <c r="D48" s="37"/>
      <c r="E48" s="38"/>
      <c r="F48" s="39"/>
      <c r="G48" s="40"/>
      <c r="H48" s="41"/>
      <c r="I48" s="42"/>
      <c r="J48" s="43"/>
    </row>
    <row r="49" spans="1:10" s="32" customFormat="1" ht="18" x14ac:dyDescent="0.25">
      <c r="A49" s="34"/>
      <c r="B49" s="76" t="s">
        <v>72</v>
      </c>
      <c r="C49" s="36"/>
      <c r="D49" s="37"/>
      <c r="E49" s="38"/>
      <c r="F49" s="39"/>
      <c r="G49" s="40"/>
      <c r="H49" s="41"/>
      <c r="I49" s="42"/>
      <c r="J49" s="43"/>
    </row>
    <row r="50" spans="1:10" s="32" customFormat="1" ht="18" x14ac:dyDescent="0.25">
      <c r="A50" s="34"/>
      <c r="B50" s="44" t="s">
        <v>24</v>
      </c>
      <c r="C50" s="36"/>
      <c r="D50" s="37"/>
      <c r="E50" s="38"/>
      <c r="F50" s="39"/>
      <c r="G50" s="40"/>
      <c r="H50" s="41"/>
      <c r="I50" s="42"/>
      <c r="J50" s="43"/>
    </row>
    <row r="51" spans="1:10" s="32" customFormat="1" ht="18" x14ac:dyDescent="0.25">
      <c r="A51" s="45">
        <v>19</v>
      </c>
      <c r="B51" s="44" t="s">
        <v>25</v>
      </c>
      <c r="C51" s="46" t="s">
        <v>26</v>
      </c>
      <c r="D51" s="47" t="s">
        <v>22</v>
      </c>
      <c r="E51" s="48">
        <v>10.18</v>
      </c>
      <c r="F51" s="49"/>
      <c r="G51" s="50">
        <f>E51*F51</f>
        <v>0</v>
      </c>
      <c r="H51" s="51">
        <v>0.08</v>
      </c>
      <c r="I51" s="52">
        <f>G51*H51</f>
        <v>0</v>
      </c>
      <c r="J51" s="53">
        <f>G51+I51</f>
        <v>0</v>
      </c>
    </row>
    <row r="52" spans="1:10" s="32" customFormat="1" ht="36" x14ac:dyDescent="0.25">
      <c r="A52" s="45">
        <v>20</v>
      </c>
      <c r="B52" s="44" t="s">
        <v>73</v>
      </c>
      <c r="C52" s="46" t="s">
        <v>74</v>
      </c>
      <c r="D52" s="47" t="s">
        <v>34</v>
      </c>
      <c r="E52" s="48">
        <v>0.3</v>
      </c>
      <c r="F52" s="49"/>
      <c r="G52" s="50">
        <f>E52*F52</f>
        <v>0</v>
      </c>
      <c r="H52" s="51">
        <v>0.08</v>
      </c>
      <c r="I52" s="52">
        <f>G52*H52</f>
        <v>0</v>
      </c>
      <c r="J52" s="53">
        <f>G52+I52</f>
        <v>0</v>
      </c>
    </row>
    <row r="53" spans="1:10" s="32" customFormat="1" ht="36" customHeight="1" x14ac:dyDescent="0.25">
      <c r="A53" s="54">
        <v>21</v>
      </c>
      <c r="B53" s="44" t="s">
        <v>27</v>
      </c>
      <c r="C53" s="46" t="s">
        <v>28</v>
      </c>
      <c r="D53" s="55" t="s">
        <v>29</v>
      </c>
      <c r="E53" s="56">
        <v>54.62</v>
      </c>
      <c r="F53" s="57"/>
      <c r="G53" s="65">
        <f>E53*F53</f>
        <v>0</v>
      </c>
      <c r="H53" s="59">
        <v>0.08</v>
      </c>
      <c r="I53" s="60">
        <f>G53*H53</f>
        <v>0</v>
      </c>
      <c r="J53" s="61">
        <f>G53+I53</f>
        <v>0</v>
      </c>
    </row>
    <row r="54" spans="1:10" s="32" customFormat="1" ht="54" x14ac:dyDescent="0.25">
      <c r="A54" s="54"/>
      <c r="B54" s="76" t="s">
        <v>75</v>
      </c>
      <c r="C54" s="46" t="s">
        <v>76</v>
      </c>
      <c r="D54" s="55"/>
      <c r="E54" s="56"/>
      <c r="F54" s="57"/>
      <c r="G54" s="65"/>
      <c r="H54" s="59"/>
      <c r="I54" s="60"/>
      <c r="J54" s="61"/>
    </row>
    <row r="55" spans="1:10" s="32" customFormat="1" ht="54" x14ac:dyDescent="0.25">
      <c r="A55" s="54"/>
      <c r="B55" s="76" t="s">
        <v>77</v>
      </c>
      <c r="C55" s="46" t="s">
        <v>78</v>
      </c>
      <c r="D55" s="55"/>
      <c r="E55" s="56"/>
      <c r="F55" s="57"/>
      <c r="G55" s="65"/>
      <c r="H55" s="59"/>
      <c r="I55" s="60"/>
      <c r="J55" s="61"/>
    </row>
    <row r="56" spans="1:10" s="83" customFormat="1" ht="18" x14ac:dyDescent="0.25">
      <c r="A56" s="77">
        <v>22</v>
      </c>
      <c r="B56" s="44" t="s">
        <v>32</v>
      </c>
      <c r="C56" s="78" t="s">
        <v>33</v>
      </c>
      <c r="D56" s="79" t="s">
        <v>34</v>
      </c>
      <c r="E56" s="80">
        <v>19.739999999999998</v>
      </c>
      <c r="F56" s="81"/>
      <c r="G56" s="50">
        <f>E56*F56</f>
        <v>0</v>
      </c>
      <c r="H56" s="82">
        <v>0.08</v>
      </c>
      <c r="I56" s="52">
        <f>G56*H56</f>
        <v>0</v>
      </c>
      <c r="J56" s="53">
        <f>G56+I56</f>
        <v>0</v>
      </c>
    </row>
    <row r="57" spans="1:10" s="83" customFormat="1" ht="54" customHeight="1" x14ac:dyDescent="0.25">
      <c r="A57" s="84">
        <v>23</v>
      </c>
      <c r="B57" s="44" t="s">
        <v>43</v>
      </c>
      <c r="C57" s="78" t="s">
        <v>44</v>
      </c>
      <c r="D57" s="85" t="s">
        <v>22</v>
      </c>
      <c r="E57" s="86">
        <v>153.47999999999999</v>
      </c>
      <c r="F57" s="87"/>
      <c r="G57" s="65">
        <f>E57*F57</f>
        <v>0</v>
      </c>
      <c r="H57" s="88">
        <v>0.08</v>
      </c>
      <c r="I57" s="60">
        <f>G57*H57</f>
        <v>0</v>
      </c>
      <c r="J57" s="61">
        <f>G57+I57</f>
        <v>0</v>
      </c>
    </row>
    <row r="58" spans="1:10" s="83" customFormat="1" ht="36" x14ac:dyDescent="0.25">
      <c r="A58" s="84"/>
      <c r="B58" s="44" t="s">
        <v>45</v>
      </c>
      <c r="C58" s="46" t="s">
        <v>46</v>
      </c>
      <c r="D58" s="85"/>
      <c r="E58" s="86"/>
      <c r="F58" s="87"/>
      <c r="G58" s="65"/>
      <c r="H58" s="88"/>
      <c r="I58" s="60"/>
      <c r="J58" s="61"/>
    </row>
    <row r="59" spans="1:10" s="83" customFormat="1" ht="36" x14ac:dyDescent="0.25">
      <c r="A59" s="89">
        <v>24</v>
      </c>
      <c r="B59" s="44" t="s">
        <v>51</v>
      </c>
      <c r="C59" s="78" t="s">
        <v>52</v>
      </c>
      <c r="D59" s="79" t="s">
        <v>53</v>
      </c>
      <c r="E59" s="90">
        <v>134.68</v>
      </c>
      <c r="F59" s="91"/>
      <c r="G59" s="50">
        <f>E59*F59</f>
        <v>0</v>
      </c>
      <c r="H59" s="82">
        <v>0.08</v>
      </c>
      <c r="I59" s="52">
        <f>G59*H59</f>
        <v>0</v>
      </c>
      <c r="J59" s="53">
        <f>G59+I59</f>
        <v>0</v>
      </c>
    </row>
    <row r="60" spans="1:10" s="83" customFormat="1" ht="54" x14ac:dyDescent="0.25">
      <c r="A60" s="89">
        <v>25</v>
      </c>
      <c r="B60" s="44" t="s">
        <v>54</v>
      </c>
      <c r="C60" s="78" t="s">
        <v>55</v>
      </c>
      <c r="D60" s="79" t="s">
        <v>22</v>
      </c>
      <c r="E60" s="90">
        <v>45.93</v>
      </c>
      <c r="F60" s="91"/>
      <c r="G60" s="50">
        <f>E60*F60</f>
        <v>0</v>
      </c>
      <c r="H60" s="82">
        <v>0.08</v>
      </c>
      <c r="I60" s="52">
        <f>G60*H60</f>
        <v>0</v>
      </c>
      <c r="J60" s="53">
        <f>G60+I60</f>
        <v>0</v>
      </c>
    </row>
    <row r="61" spans="1:10" s="83" customFormat="1" ht="36" x14ac:dyDescent="0.25">
      <c r="A61" s="77">
        <v>26</v>
      </c>
      <c r="B61" s="44" t="s">
        <v>56</v>
      </c>
      <c r="C61" s="78" t="s">
        <v>57</v>
      </c>
      <c r="D61" s="79" t="s">
        <v>22</v>
      </c>
      <c r="E61" s="80">
        <v>4.21</v>
      </c>
      <c r="F61" s="81"/>
      <c r="G61" s="50">
        <f>E61*F61</f>
        <v>0</v>
      </c>
      <c r="H61" s="82">
        <v>0.08</v>
      </c>
      <c r="I61" s="52">
        <f>G61*H61</f>
        <v>0</v>
      </c>
      <c r="J61" s="53">
        <f>G61+I61</f>
        <v>0</v>
      </c>
    </row>
    <row r="62" spans="1:10" s="83" customFormat="1" ht="54" customHeight="1" x14ac:dyDescent="0.25">
      <c r="A62" s="92">
        <v>27</v>
      </c>
      <c r="B62" s="44" t="s">
        <v>60</v>
      </c>
      <c r="C62" s="78" t="s">
        <v>61</v>
      </c>
      <c r="D62" s="93" t="s">
        <v>22</v>
      </c>
      <c r="E62" s="94">
        <v>14.87</v>
      </c>
      <c r="F62" s="95"/>
      <c r="G62" s="58">
        <f>E62*F62</f>
        <v>0</v>
      </c>
      <c r="H62" s="96">
        <v>0.08</v>
      </c>
      <c r="I62" s="97">
        <f>G62*H62</f>
        <v>0</v>
      </c>
      <c r="J62" s="98">
        <f>G62+I62</f>
        <v>0</v>
      </c>
    </row>
    <row r="63" spans="1:10" s="32" customFormat="1" ht="54.75" thickBot="1" x14ac:dyDescent="0.3">
      <c r="A63" s="92"/>
      <c r="B63" s="99" t="s">
        <v>79</v>
      </c>
      <c r="C63" s="100" t="s">
        <v>80</v>
      </c>
      <c r="D63" s="93"/>
      <c r="E63" s="94"/>
      <c r="F63" s="95"/>
      <c r="G63" s="58"/>
      <c r="H63" s="96"/>
      <c r="I63" s="97"/>
      <c r="J63" s="98"/>
    </row>
    <row r="64" spans="1:10" s="32" customFormat="1" ht="42" customHeight="1" thickBot="1" x14ac:dyDescent="0.3">
      <c r="A64" s="33" t="s">
        <v>81</v>
      </c>
      <c r="B64" s="33"/>
      <c r="C64" s="33"/>
      <c r="D64" s="33"/>
      <c r="E64" s="33"/>
      <c r="F64" s="33"/>
      <c r="G64" s="33"/>
      <c r="H64" s="33"/>
      <c r="I64" s="33"/>
      <c r="J64" s="33"/>
    </row>
    <row r="65" spans="1:10" s="32" customFormat="1" ht="36" x14ac:dyDescent="0.25">
      <c r="A65" s="101">
        <v>28</v>
      </c>
      <c r="B65" s="102" t="s">
        <v>82</v>
      </c>
      <c r="C65" s="103" t="s">
        <v>83</v>
      </c>
      <c r="D65" s="104" t="s">
        <v>22</v>
      </c>
      <c r="E65" s="105">
        <v>114.93</v>
      </c>
      <c r="F65" s="106"/>
      <c r="G65" s="107">
        <f>E65*F65</f>
        <v>0</v>
      </c>
      <c r="H65" s="108">
        <v>0.08</v>
      </c>
      <c r="I65" s="107">
        <f t="shared" ref="I65:I78" si="6">G65*H65</f>
        <v>0</v>
      </c>
      <c r="J65" s="109">
        <f t="shared" ref="J65:J78" si="7">G65+I65</f>
        <v>0</v>
      </c>
    </row>
    <row r="66" spans="1:10" s="32" customFormat="1" ht="36" x14ac:dyDescent="0.25">
      <c r="A66" s="110">
        <v>29</v>
      </c>
      <c r="B66" s="111" t="s">
        <v>84</v>
      </c>
      <c r="C66" s="112" t="s">
        <v>85</v>
      </c>
      <c r="D66" s="113" t="s">
        <v>86</v>
      </c>
      <c r="E66" s="114">
        <v>12</v>
      </c>
      <c r="F66" s="115"/>
      <c r="G66" s="107">
        <f t="shared" ref="G66:G78" si="8">E66*F66</f>
        <v>0</v>
      </c>
      <c r="H66" s="116">
        <v>0.08</v>
      </c>
      <c r="I66" s="117">
        <f t="shared" si="6"/>
        <v>0</v>
      </c>
      <c r="J66" s="118">
        <f t="shared" si="7"/>
        <v>0</v>
      </c>
    </row>
    <row r="67" spans="1:10" s="32" customFormat="1" ht="36" x14ac:dyDescent="0.25">
      <c r="A67" s="110">
        <v>30</v>
      </c>
      <c r="B67" s="111" t="s">
        <v>87</v>
      </c>
      <c r="C67" s="112" t="s">
        <v>88</v>
      </c>
      <c r="D67" s="113" t="s">
        <v>86</v>
      </c>
      <c r="E67" s="114">
        <v>656</v>
      </c>
      <c r="F67" s="115"/>
      <c r="G67" s="107">
        <f t="shared" si="8"/>
        <v>0</v>
      </c>
      <c r="H67" s="116">
        <v>0.08</v>
      </c>
      <c r="I67" s="117">
        <f t="shared" si="6"/>
        <v>0</v>
      </c>
      <c r="J67" s="118">
        <f t="shared" si="7"/>
        <v>0</v>
      </c>
    </row>
    <row r="68" spans="1:10" s="83" customFormat="1" ht="36" x14ac:dyDescent="0.25">
      <c r="A68" s="119">
        <v>31</v>
      </c>
      <c r="B68" s="111" t="s">
        <v>89</v>
      </c>
      <c r="C68" s="120" t="s">
        <v>90</v>
      </c>
      <c r="D68" s="121" t="s">
        <v>91</v>
      </c>
      <c r="E68" s="122">
        <v>24</v>
      </c>
      <c r="F68" s="123"/>
      <c r="G68" s="107">
        <f t="shared" si="8"/>
        <v>0</v>
      </c>
      <c r="H68" s="116">
        <v>0.08</v>
      </c>
      <c r="I68" s="117">
        <f t="shared" si="6"/>
        <v>0</v>
      </c>
      <c r="J68" s="118">
        <f t="shared" si="7"/>
        <v>0</v>
      </c>
    </row>
    <row r="69" spans="1:10" s="83" customFormat="1" ht="18" x14ac:dyDescent="0.25">
      <c r="A69" s="119">
        <v>32</v>
      </c>
      <c r="B69" s="124" t="s">
        <v>92</v>
      </c>
      <c r="C69" s="125" t="s">
        <v>93</v>
      </c>
      <c r="D69" s="121" t="s">
        <v>86</v>
      </c>
      <c r="E69" s="122">
        <v>118</v>
      </c>
      <c r="F69" s="123"/>
      <c r="G69" s="107">
        <f t="shared" si="8"/>
        <v>0</v>
      </c>
      <c r="H69" s="116">
        <v>0.08</v>
      </c>
      <c r="I69" s="117">
        <f t="shared" si="6"/>
        <v>0</v>
      </c>
      <c r="J69" s="118">
        <f t="shared" si="7"/>
        <v>0</v>
      </c>
    </row>
    <row r="70" spans="1:10" s="32" customFormat="1" ht="18" x14ac:dyDescent="0.25">
      <c r="A70" s="110">
        <v>33</v>
      </c>
      <c r="B70" s="111" t="s">
        <v>94</v>
      </c>
      <c r="C70" s="112" t="s">
        <v>95</v>
      </c>
      <c r="D70" s="113" t="s">
        <v>86</v>
      </c>
      <c r="E70" s="114">
        <v>42</v>
      </c>
      <c r="F70" s="115"/>
      <c r="G70" s="107">
        <f t="shared" si="8"/>
        <v>0</v>
      </c>
      <c r="H70" s="116">
        <v>0.08</v>
      </c>
      <c r="I70" s="117">
        <f t="shared" si="6"/>
        <v>0</v>
      </c>
      <c r="J70" s="118">
        <f t="shared" si="7"/>
        <v>0</v>
      </c>
    </row>
    <row r="71" spans="1:10" s="32" customFormat="1" ht="36" x14ac:dyDescent="0.25">
      <c r="A71" s="110">
        <v>34</v>
      </c>
      <c r="B71" s="111" t="s">
        <v>96</v>
      </c>
      <c r="C71" s="112" t="s">
        <v>97</v>
      </c>
      <c r="D71" s="113" t="s">
        <v>98</v>
      </c>
      <c r="E71" s="114">
        <v>18.899999999999999</v>
      </c>
      <c r="F71" s="115"/>
      <c r="G71" s="107">
        <f t="shared" si="8"/>
        <v>0</v>
      </c>
      <c r="H71" s="116">
        <v>0.23</v>
      </c>
      <c r="I71" s="117">
        <f t="shared" si="6"/>
        <v>0</v>
      </c>
      <c r="J71" s="118">
        <f t="shared" si="7"/>
        <v>0</v>
      </c>
    </row>
    <row r="72" spans="1:10" s="32" customFormat="1" ht="18" x14ac:dyDescent="0.25">
      <c r="A72" s="110">
        <v>35</v>
      </c>
      <c r="B72" s="111" t="s">
        <v>99</v>
      </c>
      <c r="C72" s="112" t="s">
        <v>100</v>
      </c>
      <c r="D72" s="113" t="s">
        <v>98</v>
      </c>
      <c r="E72" s="114">
        <v>281.95</v>
      </c>
      <c r="F72" s="115"/>
      <c r="G72" s="107">
        <f t="shared" si="8"/>
        <v>0</v>
      </c>
      <c r="H72" s="116">
        <v>0.23</v>
      </c>
      <c r="I72" s="117">
        <f t="shared" si="6"/>
        <v>0</v>
      </c>
      <c r="J72" s="118">
        <f t="shared" si="7"/>
        <v>0</v>
      </c>
    </row>
    <row r="73" spans="1:10" s="32" customFormat="1" ht="36" x14ac:dyDescent="0.25">
      <c r="A73" s="110">
        <v>36</v>
      </c>
      <c r="B73" s="111" t="s">
        <v>101</v>
      </c>
      <c r="C73" s="112" t="s">
        <v>102</v>
      </c>
      <c r="D73" s="113" t="s">
        <v>91</v>
      </c>
      <c r="E73" s="114">
        <v>730</v>
      </c>
      <c r="F73" s="115"/>
      <c r="G73" s="107">
        <f t="shared" si="8"/>
        <v>0</v>
      </c>
      <c r="H73" s="116">
        <v>0.23</v>
      </c>
      <c r="I73" s="117">
        <f t="shared" si="6"/>
        <v>0</v>
      </c>
      <c r="J73" s="118">
        <f t="shared" si="7"/>
        <v>0</v>
      </c>
    </row>
    <row r="74" spans="1:10" s="32" customFormat="1" ht="20.25" x14ac:dyDescent="0.25">
      <c r="A74" s="110">
        <v>37</v>
      </c>
      <c r="B74" s="111" t="s">
        <v>103</v>
      </c>
      <c r="C74" s="112" t="s">
        <v>104</v>
      </c>
      <c r="D74" s="113" t="s">
        <v>176</v>
      </c>
      <c r="E74" s="114">
        <v>490</v>
      </c>
      <c r="F74" s="115"/>
      <c r="G74" s="107">
        <f t="shared" si="8"/>
        <v>0</v>
      </c>
      <c r="H74" s="116">
        <v>0.08</v>
      </c>
      <c r="I74" s="117">
        <f t="shared" si="6"/>
        <v>0</v>
      </c>
      <c r="J74" s="118">
        <f t="shared" si="7"/>
        <v>0</v>
      </c>
    </row>
    <row r="75" spans="1:10" s="32" customFormat="1" ht="36" x14ac:dyDescent="0.25">
      <c r="A75" s="110">
        <v>38</v>
      </c>
      <c r="B75" s="126" t="s">
        <v>105</v>
      </c>
      <c r="C75" s="112" t="s">
        <v>106</v>
      </c>
      <c r="D75" s="113" t="s">
        <v>176</v>
      </c>
      <c r="E75" s="114">
        <v>490</v>
      </c>
      <c r="F75" s="115"/>
      <c r="G75" s="107">
        <f t="shared" si="8"/>
        <v>0</v>
      </c>
      <c r="H75" s="116">
        <v>0.08</v>
      </c>
      <c r="I75" s="117">
        <f t="shared" si="6"/>
        <v>0</v>
      </c>
      <c r="J75" s="118">
        <f t="shared" si="7"/>
        <v>0</v>
      </c>
    </row>
    <row r="76" spans="1:10" s="32" customFormat="1" ht="36" x14ac:dyDescent="0.25">
      <c r="A76" s="110">
        <v>39</v>
      </c>
      <c r="B76" s="111" t="s">
        <v>107</v>
      </c>
      <c r="C76" s="127" t="s">
        <v>108</v>
      </c>
      <c r="D76" s="113" t="s">
        <v>86</v>
      </c>
      <c r="E76" s="114">
        <v>30</v>
      </c>
      <c r="F76" s="115"/>
      <c r="G76" s="107">
        <f t="shared" si="8"/>
        <v>0</v>
      </c>
      <c r="H76" s="116">
        <v>0.08</v>
      </c>
      <c r="I76" s="117">
        <f t="shared" si="6"/>
        <v>0</v>
      </c>
      <c r="J76" s="118">
        <f t="shared" si="7"/>
        <v>0</v>
      </c>
    </row>
    <row r="77" spans="1:10" s="32" customFormat="1" ht="54" x14ac:dyDescent="0.25">
      <c r="A77" s="110">
        <v>40</v>
      </c>
      <c r="B77" s="126" t="s">
        <v>109</v>
      </c>
      <c r="C77" s="112" t="s">
        <v>110</v>
      </c>
      <c r="D77" s="113" t="s">
        <v>86</v>
      </c>
      <c r="E77" s="114">
        <v>4</v>
      </c>
      <c r="F77" s="115"/>
      <c r="G77" s="107">
        <f t="shared" si="8"/>
        <v>0</v>
      </c>
      <c r="H77" s="116">
        <v>0.08</v>
      </c>
      <c r="I77" s="117">
        <f t="shared" si="6"/>
        <v>0</v>
      </c>
      <c r="J77" s="118">
        <f t="shared" si="7"/>
        <v>0</v>
      </c>
    </row>
    <row r="78" spans="1:10" s="32" customFormat="1" ht="36.75" thickBot="1" x14ac:dyDescent="0.3">
      <c r="A78" s="128">
        <v>41</v>
      </c>
      <c r="B78" s="129" t="s">
        <v>111</v>
      </c>
      <c r="C78" s="130" t="s">
        <v>112</v>
      </c>
      <c r="D78" s="131" t="s">
        <v>86</v>
      </c>
      <c r="E78" s="132">
        <v>8</v>
      </c>
      <c r="F78" s="133"/>
      <c r="G78" s="107">
        <f t="shared" si="8"/>
        <v>0</v>
      </c>
      <c r="H78" s="134">
        <v>0.08</v>
      </c>
      <c r="I78" s="135">
        <f t="shared" si="6"/>
        <v>0</v>
      </c>
      <c r="J78" s="136">
        <f t="shared" si="7"/>
        <v>0</v>
      </c>
    </row>
    <row r="79" spans="1:10" s="32" customFormat="1" ht="24" customHeight="1" thickBot="1" x14ac:dyDescent="0.3">
      <c r="A79" s="137" t="s">
        <v>113</v>
      </c>
      <c r="B79" s="137"/>
      <c r="C79" s="137"/>
      <c r="D79" s="137"/>
      <c r="E79" s="137"/>
      <c r="F79" s="137"/>
      <c r="G79" s="137"/>
      <c r="H79" s="137"/>
      <c r="I79" s="137"/>
      <c r="J79" s="137"/>
    </row>
    <row r="80" spans="1:10" s="32" customFormat="1" ht="36" x14ac:dyDescent="0.25">
      <c r="A80" s="101">
        <v>42</v>
      </c>
      <c r="B80" s="138" t="s">
        <v>114</v>
      </c>
      <c r="C80" s="139" t="s">
        <v>115</v>
      </c>
      <c r="D80" s="104" t="s">
        <v>91</v>
      </c>
      <c r="E80" s="105">
        <v>246</v>
      </c>
      <c r="F80" s="106"/>
      <c r="G80" s="107">
        <f>E80*F80</f>
        <v>0</v>
      </c>
      <c r="H80" s="108">
        <v>0.08</v>
      </c>
      <c r="I80" s="107">
        <f>G80*H80</f>
        <v>0</v>
      </c>
      <c r="J80" s="109">
        <f>G80+I80</f>
        <v>0</v>
      </c>
    </row>
    <row r="81" spans="1:11" s="32" customFormat="1" ht="54.75" thickBot="1" x14ac:dyDescent="0.3">
      <c r="A81" s="128">
        <v>43</v>
      </c>
      <c r="B81" s="140" t="s">
        <v>116</v>
      </c>
      <c r="C81" s="141" t="s">
        <v>117</v>
      </c>
      <c r="D81" s="131" t="s">
        <v>91</v>
      </c>
      <c r="E81" s="132">
        <v>65</v>
      </c>
      <c r="F81" s="133"/>
      <c r="G81" s="107">
        <f>E81*F81</f>
        <v>0</v>
      </c>
      <c r="H81" s="134">
        <v>0.08</v>
      </c>
      <c r="I81" s="135">
        <f>G81*H81</f>
        <v>0</v>
      </c>
      <c r="J81" s="136">
        <f>G81+I81</f>
        <v>0</v>
      </c>
      <c r="K81" s="142"/>
    </row>
    <row r="82" spans="1:11" s="32" customFormat="1" ht="39" customHeight="1" thickBot="1" x14ac:dyDescent="0.3">
      <c r="A82" s="33" t="s">
        <v>118</v>
      </c>
      <c r="B82" s="33"/>
      <c r="C82" s="33"/>
      <c r="D82" s="33"/>
      <c r="E82" s="33"/>
      <c r="F82" s="33"/>
      <c r="G82" s="33"/>
      <c r="H82" s="33"/>
      <c r="I82" s="33"/>
      <c r="J82" s="33"/>
    </row>
    <row r="83" spans="1:11" s="32" customFormat="1" ht="66" customHeight="1" thickBot="1" x14ac:dyDescent="0.3">
      <c r="A83" s="143" t="s">
        <v>119</v>
      </c>
      <c r="B83" s="143"/>
      <c r="C83" s="143"/>
      <c r="D83" s="143"/>
      <c r="E83" s="143"/>
      <c r="F83" s="143"/>
      <c r="G83" s="143"/>
      <c r="H83" s="143"/>
      <c r="I83" s="143"/>
      <c r="J83" s="143"/>
    </row>
    <row r="84" spans="1:11" s="32" customFormat="1" ht="20.25" x14ac:dyDescent="0.25">
      <c r="A84" s="144">
        <v>44</v>
      </c>
      <c r="B84" s="145" t="s">
        <v>120</v>
      </c>
      <c r="C84" s="103" t="s">
        <v>121</v>
      </c>
      <c r="D84" s="146" t="s">
        <v>177</v>
      </c>
      <c r="E84" s="147">
        <v>2101</v>
      </c>
      <c r="F84" s="106"/>
      <c r="G84" s="107">
        <f>E84*F84</f>
        <v>0</v>
      </c>
      <c r="H84" s="108">
        <v>0.08</v>
      </c>
      <c r="I84" s="107">
        <f>G84*H84</f>
        <v>0</v>
      </c>
      <c r="J84" s="148">
        <f>G84+I84</f>
        <v>0</v>
      </c>
    </row>
    <row r="85" spans="1:11" s="32" customFormat="1" ht="36" x14ac:dyDescent="0.25">
      <c r="A85" s="144"/>
      <c r="B85" s="149" t="s">
        <v>123</v>
      </c>
      <c r="C85" s="112" t="s">
        <v>124</v>
      </c>
      <c r="D85" s="150" t="s">
        <v>122</v>
      </c>
      <c r="E85" s="151">
        <v>3928</v>
      </c>
      <c r="F85" s="115"/>
      <c r="G85" s="107">
        <f t="shared" ref="G85:G86" si="9">E85*F85</f>
        <v>0</v>
      </c>
      <c r="H85" s="116">
        <v>0.08</v>
      </c>
      <c r="I85" s="117">
        <f>G85*H85</f>
        <v>0</v>
      </c>
      <c r="J85" s="152">
        <f>G85+I85</f>
        <v>0</v>
      </c>
    </row>
    <row r="86" spans="1:11" s="32" customFormat="1" ht="21" thickBot="1" x14ac:dyDescent="0.3">
      <c r="A86" s="144"/>
      <c r="B86" s="153" t="s">
        <v>125</v>
      </c>
      <c r="C86" s="130" t="s">
        <v>126</v>
      </c>
      <c r="D86" s="154" t="s">
        <v>177</v>
      </c>
      <c r="E86" s="155">
        <v>4148</v>
      </c>
      <c r="F86" s="133"/>
      <c r="G86" s="107">
        <f t="shared" si="9"/>
        <v>0</v>
      </c>
      <c r="H86" s="134">
        <v>0.08</v>
      </c>
      <c r="I86" s="135">
        <f>G86*H86</f>
        <v>0</v>
      </c>
      <c r="J86" s="156">
        <f>G86+I86</f>
        <v>0</v>
      </c>
    </row>
    <row r="87" spans="1:11" s="32" customFormat="1" ht="34.5" customHeight="1" thickBot="1" x14ac:dyDescent="0.3">
      <c r="A87" s="143" t="s">
        <v>127</v>
      </c>
      <c r="B87" s="143"/>
      <c r="C87" s="143"/>
      <c r="D87" s="143"/>
      <c r="E87" s="143"/>
      <c r="F87" s="143"/>
      <c r="G87" s="143"/>
      <c r="H87" s="143"/>
      <c r="I87" s="143"/>
      <c r="J87" s="143"/>
    </row>
    <row r="88" spans="1:11" s="32" customFormat="1" ht="20.25" x14ac:dyDescent="0.25">
      <c r="A88" s="157">
        <v>45</v>
      </c>
      <c r="B88" s="145" t="s">
        <v>120</v>
      </c>
      <c r="C88" s="103" t="s">
        <v>121</v>
      </c>
      <c r="D88" s="146" t="s">
        <v>177</v>
      </c>
      <c r="E88" s="158">
        <v>189</v>
      </c>
      <c r="F88" s="159"/>
      <c r="G88" s="107">
        <f>E88*F88</f>
        <v>0</v>
      </c>
      <c r="H88" s="160">
        <v>0.08</v>
      </c>
      <c r="I88" s="107">
        <f>G88*H88</f>
        <v>0</v>
      </c>
      <c r="J88" s="148">
        <f>G88+I88</f>
        <v>0</v>
      </c>
    </row>
    <row r="89" spans="1:11" s="32" customFormat="1" ht="36" x14ac:dyDescent="0.25">
      <c r="A89" s="157"/>
      <c r="B89" s="149" t="s">
        <v>123</v>
      </c>
      <c r="C89" s="112" t="s">
        <v>124</v>
      </c>
      <c r="D89" s="150" t="s">
        <v>177</v>
      </c>
      <c r="E89" s="151">
        <v>6363</v>
      </c>
      <c r="F89" s="115"/>
      <c r="G89" s="107">
        <f t="shared" ref="G89:G90" si="10">E89*F89</f>
        <v>0</v>
      </c>
      <c r="H89" s="134">
        <v>0.08</v>
      </c>
      <c r="I89" s="117">
        <f>G89*H89</f>
        <v>0</v>
      </c>
      <c r="J89" s="152">
        <f>G89+I89</f>
        <v>0</v>
      </c>
    </row>
    <row r="90" spans="1:11" s="32" customFormat="1" ht="21" thickBot="1" x14ac:dyDescent="0.3">
      <c r="A90" s="157"/>
      <c r="B90" s="153" t="s">
        <v>125</v>
      </c>
      <c r="C90" s="130" t="s">
        <v>126</v>
      </c>
      <c r="D90" s="154" t="s">
        <v>177</v>
      </c>
      <c r="E90" s="155">
        <v>2100</v>
      </c>
      <c r="F90" s="133"/>
      <c r="G90" s="107">
        <f t="shared" si="10"/>
        <v>0</v>
      </c>
      <c r="H90" s="134">
        <v>0.08</v>
      </c>
      <c r="I90" s="135">
        <f>G90*H90</f>
        <v>0</v>
      </c>
      <c r="J90" s="156">
        <f>G90+I90</f>
        <v>0</v>
      </c>
    </row>
    <row r="91" spans="1:11" s="32" customFormat="1" ht="33.75" customHeight="1" thickBot="1" x14ac:dyDescent="0.3">
      <c r="A91" s="143" t="s">
        <v>128</v>
      </c>
      <c r="B91" s="143"/>
      <c r="C91" s="143"/>
      <c r="D91" s="143"/>
      <c r="E91" s="143"/>
      <c r="F91" s="143"/>
      <c r="G91" s="143"/>
      <c r="H91" s="143"/>
      <c r="I91" s="143"/>
      <c r="J91" s="143"/>
    </row>
    <row r="92" spans="1:11" s="32" customFormat="1" ht="20.25" x14ac:dyDescent="0.25">
      <c r="A92" s="157">
        <v>46</v>
      </c>
      <c r="B92" s="145" t="s">
        <v>120</v>
      </c>
      <c r="C92" s="103" t="s">
        <v>121</v>
      </c>
      <c r="D92" s="146" t="s">
        <v>177</v>
      </c>
      <c r="E92" s="158">
        <v>245</v>
      </c>
      <c r="F92" s="159"/>
      <c r="G92" s="107">
        <f>E92*F92</f>
        <v>0</v>
      </c>
      <c r="H92" s="160">
        <v>0.08</v>
      </c>
      <c r="I92" s="107">
        <f>G92*H92</f>
        <v>0</v>
      </c>
      <c r="J92" s="148">
        <f>G92+I92</f>
        <v>0</v>
      </c>
    </row>
    <row r="93" spans="1:11" s="32" customFormat="1" ht="36" x14ac:dyDescent="0.25">
      <c r="A93" s="157"/>
      <c r="B93" s="149" t="s">
        <v>123</v>
      </c>
      <c r="C93" s="112" t="s">
        <v>124</v>
      </c>
      <c r="D93" s="150" t="s">
        <v>177</v>
      </c>
      <c r="E93" s="151">
        <v>5563</v>
      </c>
      <c r="F93" s="115"/>
      <c r="G93" s="107">
        <f t="shared" ref="G93:G94" si="11">E93*F93</f>
        <v>0</v>
      </c>
      <c r="H93" s="134">
        <v>0.08</v>
      </c>
      <c r="I93" s="117">
        <f>G93*H93</f>
        <v>0</v>
      </c>
      <c r="J93" s="152">
        <f>G93+I93</f>
        <v>0</v>
      </c>
    </row>
    <row r="94" spans="1:11" s="32" customFormat="1" ht="21" thickBot="1" x14ac:dyDescent="0.3">
      <c r="A94" s="157"/>
      <c r="B94" s="153" t="s">
        <v>125</v>
      </c>
      <c r="C94" s="130" t="s">
        <v>126</v>
      </c>
      <c r="D94" s="154" t="s">
        <v>177</v>
      </c>
      <c r="E94" s="155">
        <v>423</v>
      </c>
      <c r="F94" s="133"/>
      <c r="G94" s="107">
        <f t="shared" si="11"/>
        <v>0</v>
      </c>
      <c r="H94" s="134">
        <v>0.08</v>
      </c>
      <c r="I94" s="135">
        <f>G94*H94</f>
        <v>0</v>
      </c>
      <c r="J94" s="156">
        <f>G94+I94</f>
        <v>0</v>
      </c>
    </row>
    <row r="95" spans="1:11" s="32" customFormat="1" ht="24" customHeight="1" thickBot="1" x14ac:dyDescent="0.3">
      <c r="A95" s="161" t="s">
        <v>129</v>
      </c>
      <c r="B95" s="161"/>
      <c r="C95" s="161"/>
      <c r="D95" s="161"/>
      <c r="E95" s="161"/>
      <c r="F95" s="161"/>
      <c r="G95" s="161"/>
      <c r="H95" s="161"/>
      <c r="I95" s="161"/>
      <c r="J95" s="161"/>
    </row>
    <row r="96" spans="1:11" s="32" customFormat="1" ht="21" thickBot="1" x14ac:dyDescent="0.3">
      <c r="A96" s="162">
        <v>47</v>
      </c>
      <c r="B96" s="163" t="s">
        <v>130</v>
      </c>
      <c r="C96" s="164" t="s">
        <v>129</v>
      </c>
      <c r="D96" s="165" t="s">
        <v>177</v>
      </c>
      <c r="E96" s="166">
        <v>26615</v>
      </c>
      <c r="F96" s="167"/>
      <c r="G96" s="168">
        <f>E96*F96</f>
        <v>0</v>
      </c>
      <c r="H96" s="160">
        <v>0.08</v>
      </c>
      <c r="I96" s="169">
        <f>G96*H96</f>
        <v>0</v>
      </c>
      <c r="J96" s="170">
        <f>G96+I96</f>
        <v>0</v>
      </c>
    </row>
    <row r="97" spans="1:10" s="32" customFormat="1" ht="23.25" customHeight="1" thickBot="1" x14ac:dyDescent="0.3">
      <c r="A97" s="161" t="s">
        <v>131</v>
      </c>
      <c r="B97" s="161"/>
      <c r="C97" s="161"/>
      <c r="D97" s="161"/>
      <c r="E97" s="161"/>
      <c r="F97" s="161"/>
      <c r="G97" s="161"/>
      <c r="H97" s="161"/>
      <c r="I97" s="161"/>
      <c r="J97" s="161"/>
    </row>
    <row r="98" spans="1:10" s="32" customFormat="1" ht="21" thickBot="1" x14ac:dyDescent="0.3">
      <c r="A98" s="162">
        <v>48</v>
      </c>
      <c r="B98" s="163" t="s">
        <v>132</v>
      </c>
      <c r="C98" s="164" t="s">
        <v>133</v>
      </c>
      <c r="D98" s="165" t="s">
        <v>177</v>
      </c>
      <c r="E98" s="166">
        <v>600</v>
      </c>
      <c r="F98" s="167"/>
      <c r="G98" s="168">
        <f>E98*F98</f>
        <v>0</v>
      </c>
      <c r="H98" s="160">
        <v>0.08</v>
      </c>
      <c r="I98" s="169">
        <f>G98*H98</f>
        <v>0</v>
      </c>
      <c r="J98" s="171">
        <f>G98+I98</f>
        <v>0</v>
      </c>
    </row>
    <row r="99" spans="1:10" s="32" customFormat="1" ht="23.25" customHeight="1" thickBot="1" x14ac:dyDescent="0.3">
      <c r="A99" s="137" t="s">
        <v>134</v>
      </c>
      <c r="B99" s="137"/>
      <c r="C99" s="137"/>
      <c r="D99" s="137"/>
      <c r="E99" s="137"/>
      <c r="F99" s="137"/>
      <c r="G99" s="137"/>
      <c r="H99" s="137"/>
      <c r="I99" s="137"/>
      <c r="J99" s="137"/>
    </row>
    <row r="100" spans="1:10" s="32" customFormat="1" ht="18" x14ac:dyDescent="0.25">
      <c r="A100" s="172">
        <v>49</v>
      </c>
      <c r="B100" s="173" t="s">
        <v>135</v>
      </c>
      <c r="C100" s="103" t="s">
        <v>136</v>
      </c>
      <c r="D100" s="104" t="s">
        <v>91</v>
      </c>
      <c r="E100" s="158">
        <v>650</v>
      </c>
      <c r="F100" s="159"/>
      <c r="G100" s="107">
        <f>E100*F100</f>
        <v>0</v>
      </c>
      <c r="H100" s="108">
        <v>0.08</v>
      </c>
      <c r="I100" s="174">
        <f>G100*H100</f>
        <v>0</v>
      </c>
      <c r="J100" s="148">
        <f>G100+I100</f>
        <v>0</v>
      </c>
    </row>
    <row r="101" spans="1:10" s="32" customFormat="1" ht="18.75" thickBot="1" x14ac:dyDescent="0.3">
      <c r="A101" s="128">
        <v>50</v>
      </c>
      <c r="B101" s="153" t="s">
        <v>137</v>
      </c>
      <c r="C101" s="130" t="s">
        <v>138</v>
      </c>
      <c r="D101" s="154" t="s">
        <v>91</v>
      </c>
      <c r="E101" s="155">
        <v>130</v>
      </c>
      <c r="F101" s="133"/>
      <c r="G101" s="107">
        <f>E101*F101</f>
        <v>0</v>
      </c>
      <c r="H101" s="134">
        <v>0.08</v>
      </c>
      <c r="I101" s="175">
        <f>G101*H101</f>
        <v>0</v>
      </c>
      <c r="J101" s="156">
        <f>G101+I101</f>
        <v>0</v>
      </c>
    </row>
    <row r="102" spans="1:10" s="32" customFormat="1" ht="36.75" customHeight="1" thickBot="1" x14ac:dyDescent="0.3">
      <c r="A102" s="33" t="s">
        <v>139</v>
      </c>
      <c r="B102" s="33"/>
      <c r="C102" s="33"/>
      <c r="D102" s="33"/>
      <c r="E102" s="33"/>
      <c r="F102" s="33"/>
      <c r="G102" s="33"/>
      <c r="H102" s="33"/>
      <c r="I102" s="33"/>
      <c r="J102" s="33"/>
    </row>
    <row r="103" spans="1:10" s="32" customFormat="1" ht="39.75" customHeight="1" thickBot="1" x14ac:dyDescent="0.3">
      <c r="A103" s="143" t="s">
        <v>140</v>
      </c>
      <c r="B103" s="143"/>
      <c r="C103" s="143"/>
      <c r="D103" s="143"/>
      <c r="E103" s="143"/>
      <c r="F103" s="143"/>
      <c r="G103" s="143"/>
      <c r="H103" s="143"/>
      <c r="I103" s="143"/>
      <c r="J103" s="143"/>
    </row>
    <row r="104" spans="1:10" s="32" customFormat="1" ht="36" x14ac:dyDescent="0.25">
      <c r="A104" s="144">
        <v>51</v>
      </c>
      <c r="B104" s="176" t="s">
        <v>123</v>
      </c>
      <c r="C104" s="103" t="s">
        <v>124</v>
      </c>
      <c r="D104" s="146" t="s">
        <v>177</v>
      </c>
      <c r="E104" s="147">
        <v>350</v>
      </c>
      <c r="F104" s="106"/>
      <c r="G104" s="107">
        <f>E104*F104</f>
        <v>0</v>
      </c>
      <c r="H104" s="160">
        <v>0.08</v>
      </c>
      <c r="I104" s="107">
        <f>G104*H104</f>
        <v>0</v>
      </c>
      <c r="J104" s="148">
        <f>G104+I104</f>
        <v>0</v>
      </c>
    </row>
    <row r="105" spans="1:10" s="32" customFormat="1" ht="21" thickBot="1" x14ac:dyDescent="0.3">
      <c r="A105" s="144"/>
      <c r="B105" s="177" t="s">
        <v>125</v>
      </c>
      <c r="C105" s="130" t="s">
        <v>126</v>
      </c>
      <c r="D105" s="178" t="s">
        <v>177</v>
      </c>
      <c r="E105" s="155">
        <v>28</v>
      </c>
      <c r="F105" s="133"/>
      <c r="G105" s="107">
        <f>E105*F105</f>
        <v>0</v>
      </c>
      <c r="H105" s="134">
        <v>0.08</v>
      </c>
      <c r="I105" s="135">
        <f>G105*H105</f>
        <v>0</v>
      </c>
      <c r="J105" s="156">
        <f>G105+I105</f>
        <v>0</v>
      </c>
    </row>
    <row r="106" spans="1:10" s="32" customFormat="1" ht="78" customHeight="1" thickBot="1" x14ac:dyDescent="0.3">
      <c r="A106" s="143" t="s">
        <v>141</v>
      </c>
      <c r="B106" s="143"/>
      <c r="C106" s="143"/>
      <c r="D106" s="143"/>
      <c r="E106" s="143"/>
      <c r="F106" s="143"/>
      <c r="G106" s="143"/>
      <c r="H106" s="143"/>
      <c r="I106" s="143"/>
      <c r="J106" s="143"/>
    </row>
    <row r="107" spans="1:10" s="32" customFormat="1" ht="20.25" x14ac:dyDescent="0.25">
      <c r="A107" s="144">
        <v>52</v>
      </c>
      <c r="B107" s="145" t="s">
        <v>120</v>
      </c>
      <c r="C107" s="103" t="s">
        <v>121</v>
      </c>
      <c r="D107" s="146" t="s">
        <v>177</v>
      </c>
      <c r="E107" s="147">
        <v>505</v>
      </c>
      <c r="F107" s="106"/>
      <c r="G107" s="107">
        <f>E107*F107</f>
        <v>0</v>
      </c>
      <c r="H107" s="160">
        <v>0.08</v>
      </c>
      <c r="I107" s="107">
        <f>G107*H107</f>
        <v>0</v>
      </c>
      <c r="J107" s="148">
        <f>G107+I107</f>
        <v>0</v>
      </c>
    </row>
    <row r="108" spans="1:10" s="32" customFormat="1" ht="36" x14ac:dyDescent="0.25">
      <c r="A108" s="144"/>
      <c r="B108" s="149" t="s">
        <v>123</v>
      </c>
      <c r="C108" s="112" t="s">
        <v>124</v>
      </c>
      <c r="D108" s="150" t="s">
        <v>122</v>
      </c>
      <c r="E108" s="151">
        <v>4191</v>
      </c>
      <c r="F108" s="115"/>
      <c r="G108" s="107">
        <f t="shared" ref="G108:G109" si="12">E108*F108</f>
        <v>0</v>
      </c>
      <c r="H108" s="134">
        <v>0.08</v>
      </c>
      <c r="I108" s="117">
        <f>G108*H108</f>
        <v>0</v>
      </c>
      <c r="J108" s="152">
        <f>G108+I108</f>
        <v>0</v>
      </c>
    </row>
    <row r="109" spans="1:10" s="32" customFormat="1" ht="21" thickBot="1" x14ac:dyDescent="0.3">
      <c r="A109" s="144"/>
      <c r="B109" s="153" t="s">
        <v>125</v>
      </c>
      <c r="C109" s="130" t="s">
        <v>126</v>
      </c>
      <c r="D109" s="154" t="s">
        <v>177</v>
      </c>
      <c r="E109" s="155">
        <v>2215</v>
      </c>
      <c r="F109" s="133"/>
      <c r="G109" s="107">
        <f t="shared" si="12"/>
        <v>0</v>
      </c>
      <c r="H109" s="134">
        <v>0.08</v>
      </c>
      <c r="I109" s="135">
        <f>G109*H109</f>
        <v>0</v>
      </c>
      <c r="J109" s="156">
        <f>G109+I109</f>
        <v>0</v>
      </c>
    </row>
    <row r="110" spans="1:10" s="32" customFormat="1" ht="36" customHeight="1" thickBot="1" x14ac:dyDescent="0.3">
      <c r="A110" s="143" t="s">
        <v>142</v>
      </c>
      <c r="B110" s="143"/>
      <c r="C110" s="143"/>
      <c r="D110" s="143"/>
      <c r="E110" s="143"/>
      <c r="F110" s="143"/>
      <c r="G110" s="143"/>
      <c r="H110" s="143"/>
      <c r="I110" s="143"/>
      <c r="J110" s="143"/>
    </row>
    <row r="111" spans="1:10" s="32" customFormat="1" ht="20.25" x14ac:dyDescent="0.25">
      <c r="A111" s="157">
        <v>53</v>
      </c>
      <c r="B111" s="145" t="s">
        <v>120</v>
      </c>
      <c r="C111" s="103" t="s">
        <v>121</v>
      </c>
      <c r="D111" s="146" t="s">
        <v>177</v>
      </c>
      <c r="E111" s="158">
        <v>1891</v>
      </c>
      <c r="F111" s="159"/>
      <c r="G111" s="107">
        <f>E111*F111</f>
        <v>0</v>
      </c>
      <c r="H111" s="160">
        <v>0.08</v>
      </c>
      <c r="I111" s="107">
        <f>G111*H111</f>
        <v>0</v>
      </c>
      <c r="J111" s="148">
        <f>G111+I111</f>
        <v>0</v>
      </c>
    </row>
    <row r="112" spans="1:10" s="32" customFormat="1" ht="36" x14ac:dyDescent="0.25">
      <c r="A112" s="157"/>
      <c r="B112" s="149" t="s">
        <v>123</v>
      </c>
      <c r="C112" s="112" t="s">
        <v>124</v>
      </c>
      <c r="D112" s="150" t="s">
        <v>177</v>
      </c>
      <c r="E112" s="151">
        <v>4845</v>
      </c>
      <c r="F112" s="115"/>
      <c r="G112" s="107">
        <f t="shared" ref="G112:G113" si="13">E112*F112</f>
        <v>0</v>
      </c>
      <c r="H112" s="134">
        <v>0.08</v>
      </c>
      <c r="I112" s="117">
        <f>G112*H112</f>
        <v>0</v>
      </c>
      <c r="J112" s="152">
        <f>G112+I112</f>
        <v>0</v>
      </c>
    </row>
    <row r="113" spans="1:10" s="32" customFormat="1" ht="21" thickBot="1" x14ac:dyDescent="0.3">
      <c r="A113" s="157"/>
      <c r="B113" s="153" t="s">
        <v>125</v>
      </c>
      <c r="C113" s="130" t="s">
        <v>126</v>
      </c>
      <c r="D113" s="154" t="s">
        <v>177</v>
      </c>
      <c r="E113" s="155">
        <v>2218</v>
      </c>
      <c r="F113" s="133"/>
      <c r="G113" s="107">
        <f t="shared" si="13"/>
        <v>0</v>
      </c>
      <c r="H113" s="134">
        <v>0.08</v>
      </c>
      <c r="I113" s="135">
        <f>G113*H113</f>
        <v>0</v>
      </c>
      <c r="J113" s="156">
        <f>G113+I113</f>
        <v>0</v>
      </c>
    </row>
    <row r="114" spans="1:10" s="32" customFormat="1" ht="33" customHeight="1" thickBot="1" x14ac:dyDescent="0.3">
      <c r="A114" s="143" t="s">
        <v>143</v>
      </c>
      <c r="B114" s="143"/>
      <c r="C114" s="143"/>
      <c r="D114" s="143"/>
      <c r="E114" s="143"/>
      <c r="F114" s="143"/>
      <c r="G114" s="143"/>
      <c r="H114" s="143"/>
      <c r="I114" s="143"/>
      <c r="J114" s="143"/>
    </row>
    <row r="115" spans="1:10" s="32" customFormat="1" ht="20.25" x14ac:dyDescent="0.25">
      <c r="A115" s="157">
        <v>54</v>
      </c>
      <c r="B115" s="145" t="s">
        <v>120</v>
      </c>
      <c r="C115" s="103" t="s">
        <v>121</v>
      </c>
      <c r="D115" s="146" t="s">
        <v>177</v>
      </c>
      <c r="E115" s="158">
        <v>321</v>
      </c>
      <c r="F115" s="159"/>
      <c r="G115" s="107">
        <f>E115*F115</f>
        <v>0</v>
      </c>
      <c r="H115" s="160">
        <v>0.08</v>
      </c>
      <c r="I115" s="107">
        <f>G115*H115</f>
        <v>0</v>
      </c>
      <c r="J115" s="148">
        <f>G115+I115</f>
        <v>0</v>
      </c>
    </row>
    <row r="116" spans="1:10" s="32" customFormat="1" ht="36" x14ac:dyDescent="0.25">
      <c r="A116" s="157"/>
      <c r="B116" s="149" t="s">
        <v>123</v>
      </c>
      <c r="C116" s="112" t="s">
        <v>124</v>
      </c>
      <c r="D116" s="150" t="s">
        <v>177</v>
      </c>
      <c r="E116" s="151">
        <v>1338</v>
      </c>
      <c r="F116" s="115"/>
      <c r="G116" s="107">
        <f t="shared" ref="G116:G117" si="14">E116*F116</f>
        <v>0</v>
      </c>
      <c r="H116" s="134">
        <v>0.08</v>
      </c>
      <c r="I116" s="117">
        <f>G116*H116</f>
        <v>0</v>
      </c>
      <c r="J116" s="152">
        <f>G116+I116</f>
        <v>0</v>
      </c>
    </row>
    <row r="117" spans="1:10" s="32" customFormat="1" ht="21" thickBot="1" x14ac:dyDescent="0.3">
      <c r="A117" s="157"/>
      <c r="B117" s="153" t="s">
        <v>125</v>
      </c>
      <c r="C117" s="130" t="s">
        <v>126</v>
      </c>
      <c r="D117" s="154" t="s">
        <v>177</v>
      </c>
      <c r="E117" s="155">
        <v>875</v>
      </c>
      <c r="F117" s="133"/>
      <c r="G117" s="107">
        <f t="shared" si="14"/>
        <v>0</v>
      </c>
      <c r="H117" s="134">
        <v>0.08</v>
      </c>
      <c r="I117" s="135">
        <f>G117*H117</f>
        <v>0</v>
      </c>
      <c r="J117" s="156">
        <f>G117+I117</f>
        <v>0</v>
      </c>
    </row>
    <row r="118" spans="1:10" s="32" customFormat="1" ht="21" customHeight="1" thickBot="1" x14ac:dyDescent="0.3">
      <c r="A118" s="161" t="s">
        <v>129</v>
      </c>
      <c r="B118" s="161"/>
      <c r="C118" s="161"/>
      <c r="D118" s="161"/>
      <c r="E118" s="161"/>
      <c r="F118" s="161"/>
      <c r="G118" s="161"/>
      <c r="H118" s="161"/>
      <c r="I118" s="161"/>
      <c r="J118" s="161"/>
    </row>
    <row r="119" spans="1:10" s="32" customFormat="1" ht="21" thickBot="1" x14ac:dyDescent="0.3">
      <c r="A119" s="162">
        <v>55</v>
      </c>
      <c r="B119" s="163" t="s">
        <v>130</v>
      </c>
      <c r="C119" s="164" t="s">
        <v>129</v>
      </c>
      <c r="D119" s="165" t="s">
        <v>177</v>
      </c>
      <c r="E119" s="166">
        <v>18089</v>
      </c>
      <c r="F119" s="167"/>
      <c r="G119" s="168">
        <f>E119*F119</f>
        <v>0</v>
      </c>
      <c r="H119" s="160">
        <v>0.08</v>
      </c>
      <c r="I119" s="169">
        <f>G119*H119</f>
        <v>0</v>
      </c>
      <c r="J119" s="170">
        <f>G119+I119</f>
        <v>0</v>
      </c>
    </row>
    <row r="120" spans="1:10" s="32" customFormat="1" ht="21" customHeight="1" thickBot="1" x14ac:dyDescent="0.3">
      <c r="A120" s="161" t="s">
        <v>131</v>
      </c>
      <c r="B120" s="161"/>
      <c r="C120" s="161"/>
      <c r="D120" s="161"/>
      <c r="E120" s="161"/>
      <c r="F120" s="161"/>
      <c r="G120" s="161"/>
      <c r="H120" s="161"/>
      <c r="I120" s="161"/>
      <c r="J120" s="161"/>
    </row>
    <row r="121" spans="1:10" s="32" customFormat="1" ht="21" thickBot="1" x14ac:dyDescent="0.3">
      <c r="A121" s="162">
        <v>56</v>
      </c>
      <c r="B121" s="163" t="s">
        <v>132</v>
      </c>
      <c r="C121" s="164" t="s">
        <v>133</v>
      </c>
      <c r="D121" s="165" t="s">
        <v>177</v>
      </c>
      <c r="E121" s="166">
        <v>600</v>
      </c>
      <c r="F121" s="167"/>
      <c r="G121" s="168">
        <f>E121*F121</f>
        <v>0</v>
      </c>
      <c r="H121" s="160">
        <v>0.08</v>
      </c>
      <c r="I121" s="169">
        <f>G121*H121</f>
        <v>0</v>
      </c>
      <c r="J121" s="171">
        <f>G121+I121</f>
        <v>0</v>
      </c>
    </row>
    <row r="122" spans="1:10" s="32" customFormat="1" ht="20.25" customHeight="1" thickBot="1" x14ac:dyDescent="0.3">
      <c r="A122" s="137" t="s">
        <v>134</v>
      </c>
      <c r="B122" s="137"/>
      <c r="C122" s="137"/>
      <c r="D122" s="137"/>
      <c r="E122" s="137"/>
      <c r="F122" s="137"/>
      <c r="G122" s="137"/>
      <c r="H122" s="137"/>
      <c r="I122" s="137"/>
      <c r="J122" s="137"/>
    </row>
    <row r="123" spans="1:10" s="32" customFormat="1" ht="18" x14ac:dyDescent="0.25">
      <c r="A123" s="172">
        <v>57</v>
      </c>
      <c r="B123" s="173" t="s">
        <v>135</v>
      </c>
      <c r="C123" s="103" t="s">
        <v>136</v>
      </c>
      <c r="D123" s="104" t="s">
        <v>91</v>
      </c>
      <c r="E123" s="158">
        <v>650</v>
      </c>
      <c r="F123" s="159"/>
      <c r="G123" s="107">
        <f>E123*F123</f>
        <v>0</v>
      </c>
      <c r="H123" s="108">
        <v>0.08</v>
      </c>
      <c r="I123" s="174">
        <f>G123*H123</f>
        <v>0</v>
      </c>
      <c r="J123" s="148">
        <f>G123+I123</f>
        <v>0</v>
      </c>
    </row>
    <row r="124" spans="1:10" s="32" customFormat="1" ht="18.75" thickBot="1" x14ac:dyDescent="0.3">
      <c r="A124" s="128">
        <v>58</v>
      </c>
      <c r="B124" s="153" t="s">
        <v>137</v>
      </c>
      <c r="C124" s="130" t="s">
        <v>138</v>
      </c>
      <c r="D124" s="154" t="s">
        <v>91</v>
      </c>
      <c r="E124" s="155">
        <v>130</v>
      </c>
      <c r="F124" s="133"/>
      <c r="G124" s="107">
        <f>E124*F124</f>
        <v>0</v>
      </c>
      <c r="H124" s="134">
        <v>0.08</v>
      </c>
      <c r="I124" s="175">
        <f>G124*H124</f>
        <v>0</v>
      </c>
      <c r="J124" s="156">
        <f>G124+I124</f>
        <v>0</v>
      </c>
    </row>
    <row r="125" spans="1:10" s="32" customFormat="1" ht="39" customHeight="1" thickBot="1" x14ac:dyDescent="0.3">
      <c r="A125" s="33" t="s">
        <v>144</v>
      </c>
      <c r="B125" s="33"/>
      <c r="C125" s="33"/>
      <c r="D125" s="33"/>
      <c r="E125" s="33"/>
      <c r="F125" s="33"/>
      <c r="G125" s="33"/>
      <c r="H125" s="33"/>
      <c r="I125" s="33"/>
      <c r="J125" s="33"/>
    </row>
    <row r="126" spans="1:10" s="32" customFormat="1" ht="18" x14ac:dyDescent="0.25">
      <c r="A126" s="101">
        <v>59</v>
      </c>
      <c r="B126" s="179" t="s">
        <v>145</v>
      </c>
      <c r="C126" s="103" t="s">
        <v>146</v>
      </c>
      <c r="D126" s="146" t="s">
        <v>147</v>
      </c>
      <c r="E126" s="105">
        <v>13.75</v>
      </c>
      <c r="F126" s="159"/>
      <c r="G126" s="174">
        <f>E126*F126</f>
        <v>0</v>
      </c>
      <c r="H126" s="108">
        <v>0.08</v>
      </c>
      <c r="I126" s="107">
        <f t="shared" ref="I126:I131" si="15">G126*H126</f>
        <v>0</v>
      </c>
      <c r="J126" s="109">
        <f t="shared" ref="J126:J131" si="16">G126+I126</f>
        <v>0</v>
      </c>
    </row>
    <row r="127" spans="1:10" s="32" customFormat="1" ht="54" x14ac:dyDescent="0.25">
      <c r="A127" s="110">
        <v>60</v>
      </c>
      <c r="B127" s="180" t="s">
        <v>148</v>
      </c>
      <c r="C127" s="112" t="s">
        <v>149</v>
      </c>
      <c r="D127" s="150" t="s">
        <v>29</v>
      </c>
      <c r="E127" s="114">
        <v>35.71</v>
      </c>
      <c r="F127" s="181"/>
      <c r="G127" s="174">
        <f t="shared" ref="G127:G131" si="17">E127*F127</f>
        <v>0</v>
      </c>
      <c r="H127" s="116">
        <v>0.08</v>
      </c>
      <c r="I127" s="117">
        <f t="shared" si="15"/>
        <v>0</v>
      </c>
      <c r="J127" s="118">
        <f t="shared" si="16"/>
        <v>0</v>
      </c>
    </row>
    <row r="128" spans="1:10" s="32" customFormat="1" ht="36" x14ac:dyDescent="0.25">
      <c r="A128" s="110">
        <v>61</v>
      </c>
      <c r="B128" s="180" t="s">
        <v>150</v>
      </c>
      <c r="C128" s="112" t="s">
        <v>151</v>
      </c>
      <c r="D128" s="150" t="s">
        <v>91</v>
      </c>
      <c r="E128" s="114">
        <v>133</v>
      </c>
      <c r="F128" s="181"/>
      <c r="G128" s="174">
        <f t="shared" si="17"/>
        <v>0</v>
      </c>
      <c r="H128" s="116">
        <v>0.08</v>
      </c>
      <c r="I128" s="117">
        <f t="shared" si="15"/>
        <v>0</v>
      </c>
      <c r="J128" s="118">
        <f t="shared" si="16"/>
        <v>0</v>
      </c>
    </row>
    <row r="129" spans="1:10" s="32" customFormat="1" ht="54" x14ac:dyDescent="0.25">
      <c r="A129" s="110">
        <v>62</v>
      </c>
      <c r="B129" s="180" t="s">
        <v>152</v>
      </c>
      <c r="C129" s="112" t="s">
        <v>153</v>
      </c>
      <c r="D129" s="150" t="s">
        <v>91</v>
      </c>
      <c r="E129" s="114">
        <v>16</v>
      </c>
      <c r="F129" s="181"/>
      <c r="G129" s="174">
        <f t="shared" si="17"/>
        <v>0</v>
      </c>
      <c r="H129" s="116">
        <v>0.08</v>
      </c>
      <c r="I129" s="117">
        <f t="shared" si="15"/>
        <v>0</v>
      </c>
      <c r="J129" s="118">
        <f t="shared" si="16"/>
        <v>0</v>
      </c>
    </row>
    <row r="130" spans="1:10" s="32" customFormat="1" ht="36" x14ac:dyDescent="0.25">
      <c r="A130" s="110">
        <v>63</v>
      </c>
      <c r="B130" s="180" t="s">
        <v>154</v>
      </c>
      <c r="C130" s="112" t="s">
        <v>155</v>
      </c>
      <c r="D130" s="150" t="s">
        <v>91</v>
      </c>
      <c r="E130" s="114">
        <v>284</v>
      </c>
      <c r="F130" s="181"/>
      <c r="G130" s="174">
        <f t="shared" si="17"/>
        <v>0</v>
      </c>
      <c r="H130" s="116">
        <v>0.08</v>
      </c>
      <c r="I130" s="117">
        <f t="shared" si="15"/>
        <v>0</v>
      </c>
      <c r="J130" s="118">
        <f t="shared" si="16"/>
        <v>0</v>
      </c>
    </row>
    <row r="131" spans="1:10" s="32" customFormat="1" ht="36.75" thickBot="1" x14ac:dyDescent="0.3">
      <c r="A131" s="128">
        <v>64</v>
      </c>
      <c r="B131" s="182" t="s">
        <v>156</v>
      </c>
      <c r="C131" s="130" t="s">
        <v>157</v>
      </c>
      <c r="D131" s="154" t="s">
        <v>91</v>
      </c>
      <c r="E131" s="132">
        <v>97</v>
      </c>
      <c r="F131" s="183"/>
      <c r="G131" s="174">
        <f t="shared" si="17"/>
        <v>0</v>
      </c>
      <c r="H131" s="134">
        <v>0.08</v>
      </c>
      <c r="I131" s="135">
        <f t="shared" si="15"/>
        <v>0</v>
      </c>
      <c r="J131" s="136">
        <f t="shared" si="16"/>
        <v>0</v>
      </c>
    </row>
    <row r="132" spans="1:10" s="32" customFormat="1" ht="36.75" customHeight="1" thickBot="1" x14ac:dyDescent="0.3">
      <c r="A132" s="33" t="s">
        <v>158</v>
      </c>
      <c r="B132" s="33"/>
      <c r="C132" s="33"/>
      <c r="D132" s="33"/>
      <c r="E132" s="33"/>
      <c r="F132" s="33"/>
      <c r="G132" s="33"/>
      <c r="H132" s="33"/>
      <c r="I132" s="33"/>
      <c r="J132" s="33"/>
    </row>
    <row r="133" spans="1:10" s="32" customFormat="1" ht="18" x14ac:dyDescent="0.25">
      <c r="A133" s="101">
        <v>65</v>
      </c>
      <c r="B133" s="179" t="s">
        <v>159</v>
      </c>
      <c r="C133" s="103" t="s">
        <v>160</v>
      </c>
      <c r="D133" s="146" t="s">
        <v>91</v>
      </c>
      <c r="E133" s="105">
        <v>108</v>
      </c>
      <c r="F133" s="159"/>
      <c r="G133" s="174">
        <f>E133*F133</f>
        <v>0</v>
      </c>
      <c r="H133" s="108">
        <v>0.08</v>
      </c>
      <c r="I133" s="174">
        <f>G133*H133</f>
        <v>0</v>
      </c>
      <c r="J133" s="109">
        <f>G133+I133</f>
        <v>0</v>
      </c>
    </row>
    <row r="134" spans="1:10" s="32" customFormat="1" ht="18.75" thickBot="1" x14ac:dyDescent="0.3">
      <c r="A134" s="128">
        <v>66</v>
      </c>
      <c r="B134" s="182" t="s">
        <v>161</v>
      </c>
      <c r="C134" s="130" t="s">
        <v>162</v>
      </c>
      <c r="D134" s="154" t="s">
        <v>91</v>
      </c>
      <c r="E134" s="132">
        <v>30</v>
      </c>
      <c r="F134" s="183"/>
      <c r="G134" s="174">
        <f>E134*F134</f>
        <v>0</v>
      </c>
      <c r="H134" s="134">
        <v>0.08</v>
      </c>
      <c r="I134" s="175">
        <f>G134*H134</f>
        <v>0</v>
      </c>
      <c r="J134" s="136">
        <f>G134+I134</f>
        <v>0</v>
      </c>
    </row>
    <row r="135" spans="1:10" s="32" customFormat="1" ht="32.25" customHeight="1" thickBot="1" x14ac:dyDescent="0.3">
      <c r="A135" s="33" t="s">
        <v>163</v>
      </c>
      <c r="B135" s="33"/>
      <c r="C135" s="33"/>
      <c r="D135" s="33"/>
      <c r="E135" s="33"/>
      <c r="F135" s="33"/>
      <c r="G135" s="33"/>
      <c r="H135" s="33"/>
      <c r="I135" s="33"/>
      <c r="J135" s="33"/>
    </row>
    <row r="136" spans="1:10" s="192" customFormat="1" ht="18.75" thickBot="1" x14ac:dyDescent="0.3">
      <c r="A136" s="184">
        <v>67</v>
      </c>
      <c r="B136" s="185" t="s">
        <v>164</v>
      </c>
      <c r="C136" s="100" t="s">
        <v>165</v>
      </c>
      <c r="D136" s="186" t="s">
        <v>166</v>
      </c>
      <c r="E136" s="187">
        <v>1820</v>
      </c>
      <c r="F136" s="188"/>
      <c r="G136" s="189">
        <f>E136*F136</f>
        <v>0</v>
      </c>
      <c r="H136" s="190">
        <v>0.08</v>
      </c>
      <c r="I136" s="189">
        <f>G136*H136</f>
        <v>0</v>
      </c>
      <c r="J136" s="191">
        <f>G136+I136</f>
        <v>0</v>
      </c>
    </row>
    <row r="137" spans="1:10" s="32" customFormat="1" ht="32.25" customHeight="1" thickBot="1" x14ac:dyDescent="0.3">
      <c r="A137" s="33" t="s">
        <v>167</v>
      </c>
      <c r="B137" s="33"/>
      <c r="C137" s="33"/>
      <c r="D137" s="33"/>
      <c r="E137" s="33"/>
      <c r="F137" s="33"/>
      <c r="G137" s="33"/>
      <c r="H137" s="33"/>
      <c r="I137" s="33"/>
      <c r="J137" s="33"/>
    </row>
    <row r="138" spans="1:10" s="32" customFormat="1" ht="18" x14ac:dyDescent="0.25">
      <c r="A138" s="193">
        <v>68</v>
      </c>
      <c r="B138" s="194" t="s">
        <v>168</v>
      </c>
      <c r="C138" s="103" t="s">
        <v>169</v>
      </c>
      <c r="D138" s="104" t="s">
        <v>91</v>
      </c>
      <c r="E138" s="195">
        <v>148</v>
      </c>
      <c r="F138" s="159"/>
      <c r="G138" s="107">
        <f>E138*F138</f>
        <v>0</v>
      </c>
      <c r="H138" s="196">
        <v>0.08</v>
      </c>
      <c r="I138" s="107">
        <f>G138*H138</f>
        <v>0</v>
      </c>
      <c r="J138" s="109">
        <f>G138+I138</f>
        <v>0</v>
      </c>
    </row>
    <row r="139" spans="1:10" s="32" customFormat="1" ht="18.75" thickBot="1" x14ac:dyDescent="0.3">
      <c r="A139" s="197">
        <v>69</v>
      </c>
      <c r="B139" s="198" t="s">
        <v>170</v>
      </c>
      <c r="C139" s="199" t="s">
        <v>162</v>
      </c>
      <c r="D139" s="200" t="s">
        <v>91</v>
      </c>
      <c r="E139" s="201">
        <v>100</v>
      </c>
      <c r="F139" s="202"/>
      <c r="G139" s="107">
        <f>E139*F139</f>
        <v>0</v>
      </c>
      <c r="H139" s="203">
        <v>0.23</v>
      </c>
      <c r="I139" s="204">
        <f>G139*H139</f>
        <v>0</v>
      </c>
      <c r="J139" s="205">
        <f>G139+I139</f>
        <v>0</v>
      </c>
    </row>
    <row r="140" spans="1:10" s="32" customFormat="1" ht="43.5" customHeight="1" thickBot="1" x14ac:dyDescent="0.3">
      <c r="A140" s="206"/>
      <c r="B140" s="207"/>
      <c r="C140" s="208"/>
      <c r="D140" s="209"/>
      <c r="E140" s="210"/>
      <c r="F140" s="211"/>
      <c r="G140" s="211"/>
      <c r="H140" s="212"/>
      <c r="I140" s="211"/>
      <c r="J140" s="211"/>
    </row>
    <row r="141" spans="1:10" s="210" customFormat="1" ht="29.25" customHeight="1" thickBot="1" x14ac:dyDescent="0.3">
      <c r="A141" s="213" t="s">
        <v>171</v>
      </c>
      <c r="B141" s="213"/>
      <c r="C141" s="213"/>
      <c r="D141" s="213"/>
      <c r="E141" s="213"/>
      <c r="F141" s="213"/>
      <c r="G141" s="214">
        <f>G22+G25+G26+G28+G29+G30+G31+G32+G33+G36+G37+G38+G39+G40+G41+G42+G44+G47+G51+G52+G53+G56+G57+G59+G60+G61+G62+G65+G66+G67+G68+G69+G70+G71+G72+G73+G74+G75+G76+G77+G78+G80+G81+G84+G85+G86+G88+G89+G90+G92+G93+G94+G96+G98+G100+G101+G104+G105+G107+G108+G109+G111+G112+G113+G115+G116+G117+G119+G121+G123+G124+G126+G127+G128+G129+G130+G131+G133+G134+G136+G138+G139</f>
        <v>0</v>
      </c>
      <c r="H141" s="214"/>
      <c r="I141" s="214"/>
      <c r="J141" s="214"/>
    </row>
    <row r="142" spans="1:10" s="210" customFormat="1" ht="31.5" customHeight="1" thickBot="1" x14ac:dyDescent="0.3">
      <c r="A142" s="215" t="s">
        <v>172</v>
      </c>
      <c r="B142" s="215"/>
      <c r="C142" s="215"/>
      <c r="D142" s="215"/>
      <c r="E142" s="215"/>
      <c r="F142" s="215"/>
      <c r="G142" s="214">
        <f>J22+J25+J26+J28+J29+J30+J31+J32+J33+J36+J37+J38+J39+J40+J41+J42+J44+J47+J51+J52+J53+J56+J57+J59+J60+J61+J62+J65+J66+J67+J68+J69+J70+J71+J72+J73+J74+J75+J76+J77+J78+J80+J81+J84+J85+J86+J88+J89+J90+J92+J93+J94+J96+J98+J100+J101+J104+J105+J107+J108+J109+J111+J112+J113+J115+J116+J117+J119+J121+J123+J124+J126+J127+J128+J129+J130+J131+J133+J134+J136+J138+J139</f>
        <v>0</v>
      </c>
      <c r="H142" s="214"/>
      <c r="I142" s="214"/>
      <c r="J142" s="214"/>
    </row>
    <row r="143" spans="1:10" s="32" customFormat="1" ht="18" x14ac:dyDescent="0.25">
      <c r="A143" s="216"/>
      <c r="B143" s="217"/>
      <c r="C143" s="218"/>
      <c r="D143" s="219"/>
      <c r="E143" s="216"/>
      <c r="F143" s="220"/>
      <c r="G143" s="220"/>
      <c r="H143" s="221"/>
      <c r="I143" s="220"/>
      <c r="J143" s="220"/>
    </row>
    <row r="144" spans="1:10" s="32" customFormat="1" ht="18" x14ac:dyDescent="0.25">
      <c r="A144" s="216"/>
      <c r="B144" s="217"/>
      <c r="C144" s="218"/>
      <c r="D144" s="219"/>
      <c r="E144" s="216"/>
      <c r="F144" s="220"/>
      <c r="G144" s="220"/>
      <c r="H144" s="221"/>
      <c r="I144" s="220"/>
      <c r="J144" s="220"/>
    </row>
    <row r="145" spans="1:10" s="32" customFormat="1" ht="48" customHeight="1" x14ac:dyDescent="0.25">
      <c r="A145" s="216"/>
      <c r="B145" s="217"/>
      <c r="C145" s="218"/>
      <c r="D145" s="219"/>
      <c r="E145" s="216"/>
      <c r="F145" s="220"/>
      <c r="G145" s="220"/>
      <c r="H145" s="221"/>
      <c r="I145" s="220"/>
      <c r="J145" s="220"/>
    </row>
    <row r="146" spans="1:10" s="32" customFormat="1" ht="53.25" customHeight="1" x14ac:dyDescent="0.25">
      <c r="A146" s="216"/>
      <c r="B146" s="217"/>
      <c r="C146" s="218"/>
      <c r="D146" s="219"/>
      <c r="E146" s="216"/>
      <c r="F146" s="220"/>
      <c r="G146" s="220"/>
      <c r="H146" s="222" t="s">
        <v>173</v>
      </c>
      <c r="I146" s="222"/>
      <c r="J146" s="222"/>
    </row>
    <row r="147" spans="1:10" s="32" customFormat="1" ht="11.25" customHeight="1" x14ac:dyDescent="0.25">
      <c r="A147" s="216"/>
      <c r="B147" s="217"/>
      <c r="C147" s="218"/>
      <c r="D147" s="219"/>
      <c r="E147" s="216"/>
      <c r="F147" s="220"/>
      <c r="G147" s="220"/>
      <c r="H147" s="222" t="s">
        <v>174</v>
      </c>
      <c r="I147" s="222"/>
      <c r="J147" s="222"/>
    </row>
    <row r="148" spans="1:10" s="32" customFormat="1" ht="18" customHeight="1" x14ac:dyDescent="0.25">
      <c r="A148" s="223" t="s">
        <v>175</v>
      </c>
      <c r="B148" s="223"/>
      <c r="C148" s="223"/>
      <c r="D148" s="219"/>
      <c r="E148" s="216"/>
      <c r="F148" s="220"/>
      <c r="G148" s="220"/>
      <c r="H148" s="221"/>
      <c r="I148" s="220"/>
      <c r="J148" s="220"/>
    </row>
    <row r="149" spans="1:10" s="32" customFormat="1" ht="18" x14ac:dyDescent="0.25">
      <c r="A149" s="223"/>
      <c r="B149" s="223"/>
      <c r="C149" s="223"/>
      <c r="D149" s="219"/>
      <c r="E149" s="216"/>
      <c r="F149" s="220"/>
      <c r="G149" s="220"/>
      <c r="H149" s="221"/>
      <c r="I149" s="220"/>
      <c r="J149" s="220"/>
    </row>
    <row r="150" spans="1:10" s="32" customFormat="1" ht="18" x14ac:dyDescent="0.25">
      <c r="A150" s="223"/>
      <c r="B150" s="223"/>
      <c r="C150" s="223"/>
      <c r="D150" s="219"/>
      <c r="E150" s="216"/>
      <c r="F150" s="220"/>
      <c r="G150" s="220"/>
      <c r="H150" s="221"/>
      <c r="I150" s="220"/>
      <c r="J150" s="220"/>
    </row>
    <row r="151" spans="1:10" s="32" customFormat="1" ht="18" x14ac:dyDescent="0.25">
      <c r="A151" s="224"/>
      <c r="B151" s="207"/>
      <c r="C151" s="208"/>
      <c r="D151" s="209"/>
      <c r="E151" s="225"/>
      <c r="F151" s="211"/>
      <c r="G151" s="211"/>
      <c r="H151" s="212"/>
      <c r="I151" s="211"/>
      <c r="J151" s="211"/>
    </row>
    <row r="152" spans="1:10" s="32" customFormat="1" ht="18" x14ac:dyDescent="0.25">
      <c r="A152" s="224"/>
      <c r="B152" s="207"/>
      <c r="C152" s="208"/>
      <c r="D152" s="209"/>
      <c r="E152" s="225"/>
      <c r="F152" s="211"/>
      <c r="G152" s="211"/>
      <c r="H152" s="212"/>
      <c r="I152" s="211"/>
      <c r="J152" s="211"/>
    </row>
  </sheetData>
  <sheetProtection password="EEBD" sheet="1" objects="1" scenarios="1"/>
  <mergeCells count="124">
    <mergeCell ref="A142:F142"/>
    <mergeCell ref="G142:J142"/>
    <mergeCell ref="H146:J146"/>
    <mergeCell ref="H147:J147"/>
    <mergeCell ref="A148:C150"/>
    <mergeCell ref="A125:J125"/>
    <mergeCell ref="A132:J132"/>
    <mergeCell ref="A135:J135"/>
    <mergeCell ref="A137:J137"/>
    <mergeCell ref="A141:F141"/>
    <mergeCell ref="G141:J141"/>
    <mergeCell ref="A111:A113"/>
    <mergeCell ref="A114:J114"/>
    <mergeCell ref="A115:A117"/>
    <mergeCell ref="A118:J118"/>
    <mergeCell ref="A120:J120"/>
    <mergeCell ref="A122:J122"/>
    <mergeCell ref="A102:J102"/>
    <mergeCell ref="A103:J103"/>
    <mergeCell ref="A104:A105"/>
    <mergeCell ref="A106:J106"/>
    <mergeCell ref="A107:A109"/>
    <mergeCell ref="A110:J110"/>
    <mergeCell ref="A88:A90"/>
    <mergeCell ref="A91:J91"/>
    <mergeCell ref="A92:A94"/>
    <mergeCell ref="A95:J95"/>
    <mergeCell ref="A97:J97"/>
    <mergeCell ref="A99:J99"/>
    <mergeCell ref="A64:J64"/>
    <mergeCell ref="A79:J79"/>
    <mergeCell ref="A82:J82"/>
    <mergeCell ref="A83:J83"/>
    <mergeCell ref="A84:A86"/>
    <mergeCell ref="A87:J87"/>
    <mergeCell ref="I57:I58"/>
    <mergeCell ref="J57:J58"/>
    <mergeCell ref="A62:A63"/>
    <mergeCell ref="D62:D63"/>
    <mergeCell ref="E62:E63"/>
    <mergeCell ref="F62:F63"/>
    <mergeCell ref="G62:G63"/>
    <mergeCell ref="H62:H63"/>
    <mergeCell ref="I62:I63"/>
    <mergeCell ref="J62:J63"/>
    <mergeCell ref="A57:A58"/>
    <mergeCell ref="D57:D58"/>
    <mergeCell ref="E57:E58"/>
    <mergeCell ref="F57:F58"/>
    <mergeCell ref="G57:G58"/>
    <mergeCell ref="H57:H58"/>
    <mergeCell ref="I47:I50"/>
    <mergeCell ref="J47:J50"/>
    <mergeCell ref="A53:A55"/>
    <mergeCell ref="D53:D55"/>
    <mergeCell ref="E53:E55"/>
    <mergeCell ref="F53:F55"/>
    <mergeCell ref="G53:G55"/>
    <mergeCell ref="H53:H55"/>
    <mergeCell ref="I53:I55"/>
    <mergeCell ref="J53:J55"/>
    <mergeCell ref="I44:I45"/>
    <mergeCell ref="J44:J45"/>
    <mergeCell ref="A46:J46"/>
    <mergeCell ref="A47:A50"/>
    <mergeCell ref="C47:C50"/>
    <mergeCell ref="D47:D50"/>
    <mergeCell ref="E47:E50"/>
    <mergeCell ref="F47:F50"/>
    <mergeCell ref="G47:G50"/>
    <mergeCell ref="H47:H50"/>
    <mergeCell ref="A44:A45"/>
    <mergeCell ref="D44:D45"/>
    <mergeCell ref="E44:E45"/>
    <mergeCell ref="F44:F45"/>
    <mergeCell ref="G44:G45"/>
    <mergeCell ref="H44:H45"/>
    <mergeCell ref="I33:I35"/>
    <mergeCell ref="J33:J35"/>
    <mergeCell ref="A42:A43"/>
    <mergeCell ref="D42:D43"/>
    <mergeCell ref="E42:E43"/>
    <mergeCell ref="F42:F43"/>
    <mergeCell ref="G42:G43"/>
    <mergeCell ref="H42:H43"/>
    <mergeCell ref="I42:I43"/>
    <mergeCell ref="J42:J43"/>
    <mergeCell ref="A33:A35"/>
    <mergeCell ref="D33:D35"/>
    <mergeCell ref="E33:E35"/>
    <mergeCell ref="F33:F35"/>
    <mergeCell ref="G33:G35"/>
    <mergeCell ref="H33:H35"/>
    <mergeCell ref="J22:J24"/>
    <mergeCell ref="A26:A27"/>
    <mergeCell ref="D26:D27"/>
    <mergeCell ref="E26:E27"/>
    <mergeCell ref="F26:F27"/>
    <mergeCell ref="G26:G27"/>
    <mergeCell ref="H26:H27"/>
    <mergeCell ref="I26:I27"/>
    <mergeCell ref="J26:J27"/>
    <mergeCell ref="B20:C20"/>
    <mergeCell ref="A21:J21"/>
    <mergeCell ref="A22:A24"/>
    <mergeCell ref="C22:C24"/>
    <mergeCell ref="D22:D24"/>
    <mergeCell ref="E22:E24"/>
    <mergeCell ref="F22:F24"/>
    <mergeCell ref="G22:G24"/>
    <mergeCell ref="H22:H24"/>
    <mergeCell ref="I22:I24"/>
    <mergeCell ref="A9:J9"/>
    <mergeCell ref="A11:J11"/>
    <mergeCell ref="A12:J12"/>
    <mergeCell ref="A13:J13"/>
    <mergeCell ref="A14:J14"/>
    <mergeCell ref="A16:J16"/>
    <mergeCell ref="A1:J1"/>
    <mergeCell ref="A3:J3"/>
    <mergeCell ref="A4:J4"/>
    <mergeCell ref="A5:J5"/>
    <mergeCell ref="A6:J6"/>
    <mergeCell ref="A7:J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Gorzelak</dc:creator>
  <cp:lastModifiedBy>Piotr Gorzelak</cp:lastModifiedBy>
  <dcterms:created xsi:type="dcterms:W3CDTF">2020-12-31T08:21:11Z</dcterms:created>
  <dcterms:modified xsi:type="dcterms:W3CDTF">2020-12-31T08:29:24Z</dcterms:modified>
</cp:coreProperties>
</file>